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Abdulrahman.Alghamdi.SCISP\Desktop\تقييم الوظائف\"/>
    </mc:Choice>
  </mc:AlternateContent>
  <xr:revisionPtr revIDLastSave="0" documentId="13_ncr:1_{7E850424-39B3-47A3-A126-500B05FAF12A}" xr6:coauthVersionLast="36" xr6:coauthVersionMax="36" xr10:uidLastSave="{00000000-0000-0000-0000-000000000000}"/>
  <bookViews>
    <workbookView xWindow="0" yWindow="0" windowWidth="19200" windowHeight="6555" xr2:uid="{00000000-000D-0000-FFFF-FFFF00000000}"/>
  </bookViews>
  <sheets>
    <sheet name="نموذج التقييم (بالأهميّة)" sheetId="9" r:id="rId1"/>
    <sheet name="نموذج التقييم (عام)" sheetId="8" r:id="rId2"/>
    <sheet name="خيارات المعايير" sheetId="4" r:id="rId3"/>
  </sheets>
  <definedNames>
    <definedName name="_xlnm.Print_Area" localSheetId="0">'نموذج التقييم (بالأهميّة)'!$A$1:$I$18</definedName>
    <definedName name="_xlnm.Print_Area" localSheetId="1">'نموذج التقييم (عام)'!$A$1:$H$16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14" i="9"/>
  <c r="G8" i="9"/>
  <c r="G9" i="9"/>
  <c r="G10" i="9"/>
  <c r="G11" i="9"/>
  <c r="G12" i="9"/>
  <c r="G13" i="9"/>
  <c r="G7" i="9"/>
  <c r="E8" i="9"/>
  <c r="E9" i="9"/>
  <c r="E10" i="9"/>
  <c r="E11" i="9"/>
  <c r="E12" i="9"/>
  <c r="E13" i="9"/>
  <c r="E7" i="9"/>
  <c r="C13" i="9"/>
  <c r="C12" i="9"/>
  <c r="C11" i="9"/>
  <c r="C10" i="9"/>
  <c r="C9" i="9"/>
  <c r="C8" i="9"/>
  <c r="C7" i="9"/>
  <c r="D10" i="8"/>
  <c r="G14" i="9" l="1"/>
  <c r="E14" i="9"/>
  <c r="H7" i="9"/>
  <c r="F8" i="8" l="1"/>
  <c r="F9" i="8"/>
  <c r="F10" i="8"/>
  <c r="F11" i="8"/>
  <c r="F12" i="8"/>
  <c r="F13" i="8"/>
  <c r="F7" i="8"/>
  <c r="D12" i="8"/>
  <c r="D8" i="8"/>
  <c r="D9" i="8"/>
  <c r="D11" i="8"/>
  <c r="D13" i="8"/>
  <c r="D7" i="8"/>
  <c r="D14" i="8" l="1"/>
  <c r="F14" i="8"/>
  <c r="G7" i="8"/>
  <c r="B7" i="8"/>
  <c r="B13" i="8"/>
  <c r="B12" i="8"/>
  <c r="B11" i="8"/>
  <c r="B10" i="8"/>
  <c r="B8" i="8"/>
</calcChain>
</file>

<file path=xl/sharedStrings.xml><?xml version="1.0" encoding="utf-8"?>
<sst xmlns="http://schemas.openxmlformats.org/spreadsheetml/2006/main" count="131" uniqueCount="77">
  <si>
    <t>الراتب</t>
  </si>
  <si>
    <t>حبك لما تعمله</t>
  </si>
  <si>
    <t>الصحة النفسية</t>
  </si>
  <si>
    <t>الصحة الجسدية</t>
  </si>
  <si>
    <t>التطور الوظيفي</t>
  </si>
  <si>
    <t>المميزات والبدلات</t>
  </si>
  <si>
    <t>الوظيفة الحالية</t>
  </si>
  <si>
    <t>الوظيفة الجديدة</t>
  </si>
  <si>
    <t>المسمى الوظيفي ممتاز</t>
  </si>
  <si>
    <t>لايتناسب مع خبراتي ومؤهلاتي</t>
  </si>
  <si>
    <t>أقل من مؤهلاتي وخبراتي</t>
  </si>
  <si>
    <t>مناسب في الوقت الحالي</t>
  </si>
  <si>
    <t>مناسب مستقبلا</t>
  </si>
  <si>
    <t>المنصب الوظيفي</t>
  </si>
  <si>
    <t>المنصب الحالي أفضل من الجديد</t>
  </si>
  <si>
    <t>نفس المنصب الحالي</t>
  </si>
  <si>
    <t>أقل من الراتب الحالي</t>
  </si>
  <si>
    <t>نفس الراتب الحالي</t>
  </si>
  <si>
    <t>أكثر من الراتب الحالي (من 5% الى 10%)</t>
  </si>
  <si>
    <t>أكثر من الراتب الحالي (من 11% الى 20%)</t>
  </si>
  <si>
    <t>أفضل من الوظيفة الحالية</t>
  </si>
  <si>
    <t>نفس بدلات ومميزات الوظيفة الحالية</t>
  </si>
  <si>
    <t>أقل من مميزات الوظيفة الحالية</t>
  </si>
  <si>
    <t>يوجد فرصة لزيادة المميزات والبدلات مستقبلا</t>
  </si>
  <si>
    <t>لا يوجد فرصة لزيادة المميزات والبدلات مستقبلا</t>
  </si>
  <si>
    <t>نفس فرص التطور الوظيفي للوظيفة الحالية</t>
  </si>
  <si>
    <t>يوجد فرص كبيرة للتطور الوظيفي في الوظيفة الجديدة</t>
  </si>
  <si>
    <t>يوجد فرص للتطور الوظيفي في الوظيفة الجديدة</t>
  </si>
  <si>
    <t>فرص الوظيفة الحالية أفضل في التطور الوظيفي</t>
  </si>
  <si>
    <t>فرص التطوير الوظيفي أقل من الوظيفة الحالية</t>
  </si>
  <si>
    <t>يوجد تطابق كبير جدا لما أحب أن أعمله</t>
  </si>
  <si>
    <t>الوظيفة الحالية تطابقها أفضل لما أحب أن أعمله</t>
  </si>
  <si>
    <t>نفس التطابق بين الوظيفة الحالية والجديدة</t>
  </si>
  <si>
    <t xml:space="preserve">يوجد فرص للتطابق مستقبلا </t>
  </si>
  <si>
    <t>لا يوجد فرص للتطابق مستثبلا</t>
  </si>
  <si>
    <t>الوظيفة الجديدة أفضل</t>
  </si>
  <si>
    <t>نفس الوضع  بين الوظيفة الحالية والجديدة</t>
  </si>
  <si>
    <t>الوظيفة الحالية أفضل</t>
  </si>
  <si>
    <t xml:space="preserve">يوجد فرص لتحسين الوضع مستقبلا </t>
  </si>
  <si>
    <t xml:space="preserve">لا يوجد فرص لتحسين الوضع مستقبلا </t>
  </si>
  <si>
    <t>المنصب الجديد أفضل من الحالي</t>
  </si>
  <si>
    <t>يوجد فرص لتحسين المنصب مستقبلا</t>
  </si>
  <si>
    <t>لا يوجد فرص لتحسين المنصب مستقبلا</t>
  </si>
  <si>
    <t>الراتب الحالي ممتاز</t>
  </si>
  <si>
    <t>التطور الوظيفي الحالي ممتاز</t>
  </si>
  <si>
    <t>الراتب الحالي غير مرض</t>
  </si>
  <si>
    <t>الراتب الحالي مرض</t>
  </si>
  <si>
    <t>يوجد فرص لتحسين الراتب مستقبلا</t>
  </si>
  <si>
    <t>لا يوجد فرص لتحسين الراتب مستقبلا</t>
  </si>
  <si>
    <t>المميزات والبدلات الحالية ممتازة</t>
  </si>
  <si>
    <t>المميزات والبدلات الحالية مرضية</t>
  </si>
  <si>
    <t>المميزات والبدلات الحالية غير مرضية</t>
  </si>
  <si>
    <t>التطور الوظيفي الحالي مرض</t>
  </si>
  <si>
    <t>التطور الوظيفي الحالي غير مرض</t>
  </si>
  <si>
    <t>التطابق لما أحب أن أعمله مرض</t>
  </si>
  <si>
    <t>التطابق لما أحب أن أعمله غير مرض</t>
  </si>
  <si>
    <t>وضع الصحة النفسية ممتاز</t>
  </si>
  <si>
    <t>وضع الصحة النفسية مرض</t>
  </si>
  <si>
    <t>يوجد فرص لتحسين الصحة النفسية مستقبلا</t>
  </si>
  <si>
    <t>لا يوجد فرص لتحسين الصحة النفسية مستقبلا</t>
  </si>
  <si>
    <t>يوجد فرص لتحسين المميزات والبدلات مستقبلا</t>
  </si>
  <si>
    <t>يوجد فرص لتحسين التطور الوظيفي مستقبلا</t>
  </si>
  <si>
    <t>يوجد فرص لتحسين الصحة الجسدية مستقبلا</t>
  </si>
  <si>
    <t>لا يوجد فرص لتحسين المميزات والبدلات مستقبلا</t>
  </si>
  <si>
    <t>لا يوجد فرص لتحسين التطور الوظيفي مستقبلا</t>
  </si>
  <si>
    <t>وضع الصحة الجسدية ممتاز</t>
  </si>
  <si>
    <t>وضع الصحة الجسدية مرض</t>
  </si>
  <si>
    <t>لا يوجد فرص لتحسين الصحة الجسدية مستقبلا</t>
  </si>
  <si>
    <t>تقييم الوظيفة الحالية</t>
  </si>
  <si>
    <t>تقييم الوظيفة الجديدة</t>
  </si>
  <si>
    <t>المعايير</t>
  </si>
  <si>
    <t>وضع الصحة الجسدية غير مرض</t>
  </si>
  <si>
    <t>وضع الصحة النفسية غير مرض</t>
  </si>
  <si>
    <t>وزن المعيار</t>
  </si>
  <si>
    <t>أكثر من الراتب الحالي (من 21% الى 30%)</t>
  </si>
  <si>
    <t>نتيجة المقارنة</t>
  </si>
  <si>
    <t>لا يوجد فرص للتطابق مستقبلا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</si>
</sst>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0"/>
      <name val="Calibri"/>
      <family val="2"/>
    </font>
    <font>
      <b/>
      <sz val="14"/>
      <color rgb="FF0070C0"/>
      <name val="Calibri"/>
      <family val="2"/>
    </font>
    <font>
      <b/>
      <sz val="18"/>
      <color theme="1"/>
      <name val="Calibri"/>
      <family val="2"/>
    </font>
    <font>
      <b/>
      <sz val="2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2" borderId="5" xfId="0" applyFont="1" applyFill="1" applyBorder="1" applyAlignment="1" applyProtection="1"/>
    <xf numFmtId="0" fontId="4" fillId="2" borderId="7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0" borderId="1" xfId="0" applyFont="1" applyBorder="1" applyProtection="1"/>
    <xf numFmtId="9" fontId="3" fillId="0" borderId="1" xfId="0" applyNumberFormat="1" applyFont="1" applyBorder="1" applyAlignment="1" applyProtection="1">
      <alignment vertical="center"/>
    </xf>
    <xf numFmtId="0" fontId="5" fillId="0" borderId="0" xfId="0" applyFont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right" vertical="center"/>
    </xf>
    <xf numFmtId="9" fontId="3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right" vertical="center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center" vertical="center"/>
    </xf>
    <xf numFmtId="0" fontId="9" fillId="8" borderId="8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center" vertical="center"/>
    </xf>
    <xf numFmtId="0" fontId="6" fillId="0" borderId="1" xfId="0" applyFont="1" applyFill="1" applyBorder="1" applyProtection="1">
      <protection locked="0"/>
    </xf>
    <xf numFmtId="9" fontId="12" fillId="0" borderId="1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8" fillId="9" borderId="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2" fontId="6" fillId="9" borderId="1" xfId="0" applyNumberFormat="1" applyFont="1" applyFill="1" applyBorder="1" applyAlignment="1" applyProtection="1">
      <alignment horizontal="center" vertical="center"/>
      <protection hidden="1"/>
    </xf>
    <xf numFmtId="0" fontId="6" fillId="9" borderId="1" xfId="0" applyFont="1" applyFill="1" applyBorder="1" applyAlignment="1" applyProtection="1">
      <alignment horizontal="center" vertical="center"/>
      <protection hidden="1"/>
    </xf>
    <xf numFmtId="2" fontId="8" fillId="10" borderId="1" xfId="0" applyNumberFormat="1" applyFont="1" applyFill="1" applyBorder="1" applyAlignment="1" applyProtection="1">
      <alignment horizontal="center" vertical="center"/>
      <protection hidden="1"/>
    </xf>
    <xf numFmtId="9" fontId="11" fillId="9" borderId="1" xfId="1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2">
    <dxf>
      <font>
        <color theme="0"/>
      </font>
      <fill>
        <patternFill>
          <fgColor rgb="FFC00000"/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44546A"/>
      <color rgb="FF70A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642259</xdr:colOff>
      <xdr:row>0</xdr:row>
      <xdr:rowOff>136300</xdr:rowOff>
    </xdr:from>
    <xdr:to>
      <xdr:col>7</xdr:col>
      <xdr:colOff>2969079</xdr:colOff>
      <xdr:row>5</xdr:row>
      <xdr:rowOff>6125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1B5DBE0A-F97B-46C2-BF1B-F2DA53DA8BB5}"/>
            </a:ext>
          </a:extLst>
        </xdr:cNvPr>
        <xdr:cNvSpPr/>
      </xdr:nvSpPr>
      <xdr:spPr>
        <a:xfrm>
          <a:off x="10695627943" y="136300"/>
          <a:ext cx="15027727" cy="936625"/>
        </a:xfrm>
        <a:prstGeom prst="round2SameRect">
          <a:avLst>
            <a:gd name="adj1" fmla="val 50000"/>
            <a:gd name="adj2" fmla="val 0"/>
          </a:avLst>
        </a:prstGeom>
        <a:solidFill>
          <a:srgbClr val="44546A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1"/>
          <a:r>
            <a:rPr lang="ar-SA" sz="4400" b="1" cap="none" spc="50">
              <a:ln w="0"/>
              <a:solidFill>
                <a:schemeClr val="bg1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alibri" panose="020F0502020204030204" pitchFamily="34" charset="0"/>
              <a:cs typeface="Calibri" panose="020F0502020204030204" pitchFamily="34" charset="0"/>
            </a:rPr>
            <a:t>تقييم</a:t>
          </a:r>
          <a:r>
            <a:rPr lang="ar-SA" sz="4400" b="1" cap="none" spc="50" baseline="0">
              <a:ln w="0"/>
              <a:solidFill>
                <a:schemeClr val="bg1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alibri" panose="020F0502020204030204" pitchFamily="34" charset="0"/>
              <a:cs typeface="Calibri" panose="020F0502020204030204" pitchFamily="34" charset="0"/>
            </a:rPr>
            <a:t> بين وظيفتين</a:t>
          </a:r>
          <a:endParaRPr lang="en-US" sz="4400" b="1" cap="none" spc="50">
            <a:ln w="0"/>
            <a:solidFill>
              <a:schemeClr val="bg1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412751</xdr:colOff>
      <xdr:row>15</xdr:row>
      <xdr:rowOff>222251</xdr:rowOff>
    </xdr:from>
    <xdr:to>
      <xdr:col>2</xdr:col>
      <xdr:colOff>1905000</xdr:colOff>
      <xdr:row>17</xdr:row>
      <xdr:rowOff>87314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9EBFD1F-6B62-4B8D-B791-33F027B28CBC}"/>
            </a:ext>
          </a:extLst>
        </xdr:cNvPr>
        <xdr:cNvSpPr/>
      </xdr:nvSpPr>
      <xdr:spPr>
        <a:xfrm>
          <a:off x="10671341687" y="4746626"/>
          <a:ext cx="2405062" cy="325438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600" b="0">
              <a:latin typeface="Calibri" panose="020F0502020204030204" pitchFamily="34" charset="0"/>
              <a:cs typeface="Calibri" panose="020F0502020204030204" pitchFamily="34" charset="0"/>
            </a:rPr>
            <a:t>يجب</a:t>
          </a:r>
          <a:r>
            <a:rPr lang="ar-SA" sz="1600" b="0" baseline="0">
              <a:latin typeface="Calibri" panose="020F0502020204030204" pitchFamily="34" charset="0"/>
              <a:cs typeface="Calibri" panose="020F0502020204030204" pitchFamily="34" charset="0"/>
            </a:rPr>
            <a:t> أن يكون المجموع 100%</a:t>
          </a:r>
          <a:endParaRPr lang="en-US" sz="1600" b="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2</xdr:col>
      <xdr:colOff>39686</xdr:colOff>
      <xdr:row>13</xdr:row>
      <xdr:rowOff>103186</xdr:rowOff>
    </xdr:from>
    <xdr:to>
      <xdr:col>2</xdr:col>
      <xdr:colOff>724876</xdr:colOff>
      <xdr:row>15</xdr:row>
      <xdr:rowOff>177189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F36870-52E2-449D-A4F5-9C9D1E78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521811" y="4016374"/>
          <a:ext cx="685190" cy="685190"/>
        </a:xfrm>
        <a:prstGeom prst="rect">
          <a:avLst/>
        </a:prstGeom>
      </xdr:spPr>
    </xdr:pic>
    <xdr:clientData/>
  </xdr:twoCellAnchor>
  <xdr:twoCellAnchor editAs="oneCell">
    <xdr:from>
      <xdr:col>5</xdr:col>
      <xdr:colOff>2735034</xdr:colOff>
      <xdr:row>16</xdr:row>
      <xdr:rowOff>88684</xdr:rowOff>
    </xdr:from>
    <xdr:to>
      <xdr:col>8</xdr:col>
      <xdr:colOff>374735</xdr:colOff>
      <xdr:row>18</xdr:row>
      <xdr:rowOff>73491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08C3CE-1001-4996-9BA9-E6F4217C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5247765" y="4851184"/>
          <a:ext cx="5048790" cy="447450"/>
        </a:xfrm>
        <a:prstGeom prst="rect">
          <a:avLst/>
        </a:prstGeom>
      </xdr:spPr>
    </xdr:pic>
    <xdr:clientData/>
  </xdr:twoCellAnchor>
  <xdr:twoCellAnchor>
    <xdr:from>
      <xdr:col>3</xdr:col>
      <xdr:colOff>2571750</xdr:colOff>
      <xdr:row>5</xdr:row>
      <xdr:rowOff>238124</xdr:rowOff>
    </xdr:from>
    <xdr:to>
      <xdr:col>3</xdr:col>
      <xdr:colOff>3067858</xdr:colOff>
      <xdr:row>5</xdr:row>
      <xdr:rowOff>531543</xdr:rowOff>
    </xdr:to>
    <xdr:sp macro="" textlink="">
      <xdr:nvSpPr>
        <xdr:cNvPr id="8" name="Freeform 42">
          <a:extLst>
            <a:ext uri="{FF2B5EF4-FFF2-40B4-BE49-F238E27FC236}">
              <a16:creationId xmlns:a16="http://schemas.microsoft.com/office/drawing/2014/main" id="{4F2B61CA-B849-4984-BEAB-169497BD1DC9}"/>
            </a:ext>
          </a:extLst>
        </xdr:cNvPr>
        <xdr:cNvSpPr>
          <a:spLocks noEditPoints="1"/>
        </xdr:cNvSpPr>
      </xdr:nvSpPr>
      <xdr:spPr bwMode="auto">
        <a:xfrm>
          <a:off x="10704399659" y="1313088"/>
          <a:ext cx="496108" cy="293419"/>
        </a:xfrm>
        <a:custGeom>
          <a:avLst/>
          <a:gdLst>
            <a:gd name="T0" fmla="*/ 2147483646 w 256"/>
            <a:gd name="T1" fmla="*/ 2147483646 h 152"/>
            <a:gd name="T2" fmla="*/ 2147483646 w 256"/>
            <a:gd name="T3" fmla="*/ 2147483646 h 152"/>
            <a:gd name="T4" fmla="*/ 2147483646 w 256"/>
            <a:gd name="T5" fmla="*/ 2147483646 h 152"/>
            <a:gd name="T6" fmla="*/ 2147483646 w 256"/>
            <a:gd name="T7" fmla="*/ 2147483646 h 152"/>
            <a:gd name="T8" fmla="*/ 2147483646 w 256"/>
            <a:gd name="T9" fmla="*/ 2147483646 h 152"/>
            <a:gd name="T10" fmla="*/ 2147483646 w 256"/>
            <a:gd name="T11" fmla="*/ 2147483646 h 152"/>
            <a:gd name="T12" fmla="*/ 2147483646 w 256"/>
            <a:gd name="T13" fmla="*/ 2147483646 h 152"/>
            <a:gd name="T14" fmla="*/ 2147483646 w 256"/>
            <a:gd name="T15" fmla="*/ 2147483646 h 152"/>
            <a:gd name="T16" fmla="*/ 2147483646 w 256"/>
            <a:gd name="T17" fmla="*/ 2147483646 h 152"/>
            <a:gd name="T18" fmla="*/ 2147483646 w 256"/>
            <a:gd name="T19" fmla="*/ 2147483646 h 152"/>
            <a:gd name="T20" fmla="*/ 2147483646 w 256"/>
            <a:gd name="T21" fmla="*/ 2147483646 h 152"/>
            <a:gd name="T22" fmla="*/ 2147483646 w 256"/>
            <a:gd name="T23" fmla="*/ 0 h 152"/>
            <a:gd name="T24" fmla="*/ 2147483646 w 256"/>
            <a:gd name="T25" fmla="*/ 0 h 152"/>
            <a:gd name="T26" fmla="*/ 2147483646 w 256"/>
            <a:gd name="T27" fmla="*/ 0 h 152"/>
            <a:gd name="T28" fmla="*/ 2147483646 w 256"/>
            <a:gd name="T29" fmla="*/ 2147483646 h 152"/>
            <a:gd name="T30" fmla="*/ 2147483646 w 256"/>
            <a:gd name="T31" fmla="*/ 2147483646 h 152"/>
            <a:gd name="T32" fmla="*/ 2147483646 w 256"/>
            <a:gd name="T33" fmla="*/ 2147483646 h 152"/>
            <a:gd name="T34" fmla="*/ 2147483646 w 256"/>
            <a:gd name="T35" fmla="*/ 2147483646 h 152"/>
            <a:gd name="T36" fmla="*/ 2147483646 w 256"/>
            <a:gd name="T37" fmla="*/ 2147483646 h 152"/>
            <a:gd name="T38" fmla="*/ 0 w 256"/>
            <a:gd name="T39" fmla="*/ 2147483646 h 152"/>
            <a:gd name="T40" fmla="*/ 2147483646 w 256"/>
            <a:gd name="T41" fmla="*/ 2147483646 h 152"/>
            <a:gd name="T42" fmla="*/ 2147483646 w 256"/>
            <a:gd name="T43" fmla="*/ 2147483646 h 152"/>
            <a:gd name="T44" fmla="*/ 2147483646 w 256"/>
            <a:gd name="T45" fmla="*/ 2147483646 h 152"/>
            <a:gd name="T46" fmla="*/ 2147483646 w 256"/>
            <a:gd name="T47" fmla="*/ 2147483646 h 152"/>
            <a:gd name="T48" fmla="*/ 2147483646 w 256"/>
            <a:gd name="T49" fmla="*/ 2147483646 h 152"/>
            <a:gd name="T50" fmla="*/ 2147483646 w 256"/>
            <a:gd name="T51" fmla="*/ 2147483646 h 152"/>
            <a:gd name="T52" fmla="*/ 2147483646 w 256"/>
            <a:gd name="T53" fmla="*/ 2147483646 h 152"/>
            <a:gd name="T54" fmla="*/ 2147483646 w 256"/>
            <a:gd name="T55" fmla="*/ 2147483646 h 152"/>
            <a:gd name="T56" fmla="*/ 0 w 256"/>
            <a:gd name="T57" fmla="*/ 2147483646 h 152"/>
            <a:gd name="T58" fmla="*/ 2147483646 w 256"/>
            <a:gd name="T59" fmla="*/ 2147483646 h 152"/>
            <a:gd name="T60" fmla="*/ 2147483646 w 256"/>
            <a:gd name="T61" fmla="*/ 2147483646 h 152"/>
            <a:gd name="T62" fmla="*/ 2147483646 w 256"/>
            <a:gd name="T63" fmla="*/ 2147483646 h 152"/>
            <a:gd name="T64" fmla="*/ 2147483646 w 256"/>
            <a:gd name="T65" fmla="*/ 2147483646 h 152"/>
            <a:gd name="T66" fmla="*/ 2147483646 w 256"/>
            <a:gd name="T67" fmla="*/ 2147483646 h 152"/>
            <a:gd name="T68" fmla="*/ 2147483646 w 256"/>
            <a:gd name="T69" fmla="*/ 2147483646 h 152"/>
            <a:gd name="T70" fmla="*/ 2147483646 w 256"/>
            <a:gd name="T71" fmla="*/ 2147483646 h 152"/>
            <a:gd name="T72" fmla="*/ 2147483646 w 256"/>
            <a:gd name="T73" fmla="*/ 2147483646 h 152"/>
            <a:gd name="T74" fmla="*/ 0 w 256"/>
            <a:gd name="T75" fmla="*/ 2147483646 h 152"/>
            <a:gd name="T76" fmla="*/ 2147483646 w 256"/>
            <a:gd name="T77" fmla="*/ 0 h 152"/>
            <a:gd name="T78" fmla="*/ 2147483646 w 256"/>
            <a:gd name="T79" fmla="*/ 0 h 152"/>
            <a:gd name="T80" fmla="*/ 2147483646 w 256"/>
            <a:gd name="T81" fmla="*/ 0 h 152"/>
            <a:gd name="T82" fmla="*/ 2147483646 w 256"/>
            <a:gd name="T83" fmla="*/ 2147483646 h 152"/>
            <a:gd name="T84" fmla="*/ 2147483646 w 256"/>
            <a:gd name="T85" fmla="*/ 2147483646 h 152"/>
            <a:gd name="T86" fmla="*/ 2147483646 w 256"/>
            <a:gd name="T87" fmla="*/ 2147483646 h 152"/>
            <a:gd name="T88" fmla="*/ 2147483646 w 256"/>
            <a:gd name="T89" fmla="*/ 2147483646 h 152"/>
            <a:gd name="T90" fmla="*/ 2147483646 w 256"/>
            <a:gd name="T91" fmla="*/ 2147483646 h 152"/>
            <a:gd name="T92" fmla="*/ 2147483646 w 256"/>
            <a:gd name="T93" fmla="*/ 2147483646 h 152"/>
            <a:gd name="T94" fmla="*/ 2147483646 w 256"/>
            <a:gd name="T95" fmla="*/ 2147483646 h 152"/>
            <a:gd name="T96" fmla="*/ 2147483646 w 256"/>
            <a:gd name="T97" fmla="*/ 2147483646 h 152"/>
            <a:gd name="T98" fmla="*/ 2147483646 w 256"/>
            <a:gd name="T99" fmla="*/ 2147483646 h 152"/>
            <a:gd name="T100" fmla="*/ 2147483646 w 256"/>
            <a:gd name="T101" fmla="*/ 2147483646 h 15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256" h="152">
              <a:moveTo>
                <a:pt x="244" y="88"/>
              </a:moveTo>
              <a:cubicBezTo>
                <a:pt x="84" y="88"/>
                <a:pt x="84" y="88"/>
                <a:pt x="84" y="88"/>
              </a:cubicBezTo>
              <a:cubicBezTo>
                <a:pt x="77" y="88"/>
                <a:pt x="72" y="83"/>
                <a:pt x="72" y="76"/>
              </a:cubicBezTo>
              <a:cubicBezTo>
                <a:pt x="72" y="69"/>
                <a:pt x="77" y="64"/>
                <a:pt x="84" y="64"/>
              </a:cubicBezTo>
              <a:cubicBezTo>
                <a:pt x="84" y="64"/>
                <a:pt x="84" y="64"/>
                <a:pt x="84" y="64"/>
              </a:cubicBezTo>
              <a:cubicBezTo>
                <a:pt x="244" y="64"/>
                <a:pt x="244" y="64"/>
                <a:pt x="244" y="64"/>
              </a:cubicBezTo>
              <a:cubicBezTo>
                <a:pt x="251" y="64"/>
                <a:pt x="256" y="69"/>
                <a:pt x="256" y="76"/>
              </a:cubicBezTo>
              <a:cubicBezTo>
                <a:pt x="256" y="83"/>
                <a:pt x="251" y="88"/>
                <a:pt x="244" y="88"/>
              </a:cubicBezTo>
              <a:moveTo>
                <a:pt x="244" y="24"/>
              </a:moveTo>
              <a:cubicBezTo>
                <a:pt x="84" y="24"/>
                <a:pt x="84" y="24"/>
                <a:pt x="84" y="24"/>
              </a:cubicBezTo>
              <a:cubicBezTo>
                <a:pt x="77" y="24"/>
                <a:pt x="72" y="19"/>
                <a:pt x="72" y="12"/>
              </a:cubicBezTo>
              <a:cubicBezTo>
                <a:pt x="72" y="5"/>
                <a:pt x="77" y="0"/>
                <a:pt x="84" y="0"/>
              </a:cubicBezTo>
              <a:cubicBezTo>
                <a:pt x="84" y="0"/>
                <a:pt x="84" y="0"/>
                <a:pt x="84" y="0"/>
              </a:cubicBezTo>
              <a:cubicBezTo>
                <a:pt x="244" y="0"/>
                <a:pt x="244" y="0"/>
                <a:pt x="244" y="0"/>
              </a:cubicBezTo>
              <a:cubicBezTo>
                <a:pt x="251" y="0"/>
                <a:pt x="256" y="5"/>
                <a:pt x="256" y="12"/>
              </a:cubicBezTo>
              <a:cubicBezTo>
                <a:pt x="256" y="19"/>
                <a:pt x="251" y="24"/>
                <a:pt x="244" y="24"/>
              </a:cubicBezTo>
              <a:moveTo>
                <a:pt x="36" y="152"/>
              </a:moveTo>
              <a:cubicBezTo>
                <a:pt x="36" y="152"/>
                <a:pt x="36" y="152"/>
                <a:pt x="36" y="152"/>
              </a:cubicBezTo>
              <a:cubicBezTo>
                <a:pt x="12" y="152"/>
                <a:pt x="12" y="152"/>
                <a:pt x="12" y="152"/>
              </a:cubicBezTo>
              <a:cubicBezTo>
                <a:pt x="5" y="152"/>
                <a:pt x="0" y="147"/>
                <a:pt x="0" y="140"/>
              </a:cubicBezTo>
              <a:cubicBezTo>
                <a:pt x="0" y="133"/>
                <a:pt x="5" y="128"/>
                <a:pt x="12" y="128"/>
              </a:cubicBezTo>
              <a:cubicBezTo>
                <a:pt x="36" y="128"/>
                <a:pt x="36" y="128"/>
                <a:pt x="36" y="128"/>
              </a:cubicBezTo>
              <a:cubicBezTo>
                <a:pt x="36" y="128"/>
                <a:pt x="36" y="128"/>
                <a:pt x="36" y="128"/>
              </a:cubicBezTo>
              <a:cubicBezTo>
                <a:pt x="43" y="128"/>
                <a:pt x="48" y="133"/>
                <a:pt x="48" y="140"/>
              </a:cubicBezTo>
              <a:cubicBezTo>
                <a:pt x="48" y="147"/>
                <a:pt x="43" y="152"/>
                <a:pt x="36" y="152"/>
              </a:cubicBezTo>
              <a:moveTo>
                <a:pt x="36" y="88"/>
              </a:moveTo>
              <a:cubicBezTo>
                <a:pt x="36" y="88"/>
                <a:pt x="36" y="88"/>
                <a:pt x="36" y="88"/>
              </a:cubicBezTo>
              <a:cubicBezTo>
                <a:pt x="12" y="88"/>
                <a:pt x="12" y="88"/>
                <a:pt x="12" y="88"/>
              </a:cubicBezTo>
              <a:cubicBezTo>
                <a:pt x="5" y="88"/>
                <a:pt x="0" y="83"/>
                <a:pt x="0" y="76"/>
              </a:cubicBezTo>
              <a:cubicBezTo>
                <a:pt x="0" y="69"/>
                <a:pt x="5" y="64"/>
                <a:pt x="12" y="64"/>
              </a:cubicBezTo>
              <a:cubicBezTo>
                <a:pt x="36" y="64"/>
                <a:pt x="36" y="64"/>
                <a:pt x="36" y="64"/>
              </a:cubicBezTo>
              <a:cubicBezTo>
                <a:pt x="36" y="64"/>
                <a:pt x="36" y="64"/>
                <a:pt x="36" y="64"/>
              </a:cubicBezTo>
              <a:cubicBezTo>
                <a:pt x="43" y="64"/>
                <a:pt x="48" y="69"/>
                <a:pt x="48" y="76"/>
              </a:cubicBezTo>
              <a:cubicBezTo>
                <a:pt x="48" y="83"/>
                <a:pt x="43" y="88"/>
                <a:pt x="36" y="88"/>
              </a:cubicBezTo>
              <a:moveTo>
                <a:pt x="36" y="24"/>
              </a:moveTo>
              <a:cubicBezTo>
                <a:pt x="36" y="24"/>
                <a:pt x="36" y="24"/>
                <a:pt x="36" y="24"/>
              </a:cubicBezTo>
              <a:cubicBezTo>
                <a:pt x="12" y="24"/>
                <a:pt x="12" y="24"/>
                <a:pt x="12" y="24"/>
              </a:cubicBezTo>
              <a:cubicBezTo>
                <a:pt x="5" y="24"/>
                <a:pt x="0" y="19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36" y="0"/>
                <a:pt x="36" y="0"/>
                <a:pt x="36" y="0"/>
              </a:cubicBezTo>
              <a:cubicBezTo>
                <a:pt x="36" y="0"/>
                <a:pt x="36" y="0"/>
                <a:pt x="36" y="0"/>
              </a:cubicBezTo>
              <a:cubicBezTo>
                <a:pt x="43" y="0"/>
                <a:pt x="48" y="5"/>
                <a:pt x="48" y="12"/>
              </a:cubicBezTo>
              <a:cubicBezTo>
                <a:pt x="48" y="19"/>
                <a:pt x="43" y="24"/>
                <a:pt x="36" y="24"/>
              </a:cubicBezTo>
              <a:moveTo>
                <a:pt x="84" y="152"/>
              </a:moveTo>
              <a:cubicBezTo>
                <a:pt x="77" y="152"/>
                <a:pt x="72" y="147"/>
                <a:pt x="72" y="140"/>
              </a:cubicBezTo>
              <a:cubicBezTo>
                <a:pt x="72" y="133"/>
                <a:pt x="77" y="128"/>
                <a:pt x="84" y="128"/>
              </a:cubicBezTo>
              <a:cubicBezTo>
                <a:pt x="84" y="128"/>
                <a:pt x="84" y="128"/>
                <a:pt x="84" y="128"/>
              </a:cubicBezTo>
              <a:cubicBezTo>
                <a:pt x="244" y="128"/>
                <a:pt x="244" y="128"/>
                <a:pt x="244" y="128"/>
              </a:cubicBezTo>
              <a:cubicBezTo>
                <a:pt x="251" y="128"/>
                <a:pt x="256" y="133"/>
                <a:pt x="256" y="140"/>
              </a:cubicBezTo>
              <a:cubicBezTo>
                <a:pt x="256" y="147"/>
                <a:pt x="251" y="152"/>
                <a:pt x="244" y="152"/>
              </a:cubicBezTo>
              <a:lnTo>
                <a:pt x="84" y="152"/>
              </a:lnTo>
              <a:close/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5</xdr:col>
      <xdr:colOff>2585357</xdr:colOff>
      <xdr:row>5</xdr:row>
      <xdr:rowOff>251731</xdr:rowOff>
    </xdr:from>
    <xdr:to>
      <xdr:col>5</xdr:col>
      <xdr:colOff>3081465</xdr:colOff>
      <xdr:row>5</xdr:row>
      <xdr:rowOff>545150</xdr:rowOff>
    </xdr:to>
    <xdr:sp macro="" textlink="">
      <xdr:nvSpPr>
        <xdr:cNvPr id="9" name="Freeform 42">
          <a:extLst>
            <a:ext uri="{FF2B5EF4-FFF2-40B4-BE49-F238E27FC236}">
              <a16:creationId xmlns:a16="http://schemas.microsoft.com/office/drawing/2014/main" id="{88DAA9B2-8A25-485C-88CC-493191144E6F}"/>
            </a:ext>
          </a:extLst>
        </xdr:cNvPr>
        <xdr:cNvSpPr>
          <a:spLocks noEditPoints="1"/>
        </xdr:cNvSpPr>
      </xdr:nvSpPr>
      <xdr:spPr bwMode="auto">
        <a:xfrm>
          <a:off x="10699950124" y="1326695"/>
          <a:ext cx="496108" cy="293419"/>
        </a:xfrm>
        <a:custGeom>
          <a:avLst/>
          <a:gdLst>
            <a:gd name="T0" fmla="*/ 2147483646 w 256"/>
            <a:gd name="T1" fmla="*/ 2147483646 h 152"/>
            <a:gd name="T2" fmla="*/ 2147483646 w 256"/>
            <a:gd name="T3" fmla="*/ 2147483646 h 152"/>
            <a:gd name="T4" fmla="*/ 2147483646 w 256"/>
            <a:gd name="T5" fmla="*/ 2147483646 h 152"/>
            <a:gd name="T6" fmla="*/ 2147483646 w 256"/>
            <a:gd name="T7" fmla="*/ 2147483646 h 152"/>
            <a:gd name="T8" fmla="*/ 2147483646 w 256"/>
            <a:gd name="T9" fmla="*/ 2147483646 h 152"/>
            <a:gd name="T10" fmla="*/ 2147483646 w 256"/>
            <a:gd name="T11" fmla="*/ 2147483646 h 152"/>
            <a:gd name="T12" fmla="*/ 2147483646 w 256"/>
            <a:gd name="T13" fmla="*/ 2147483646 h 152"/>
            <a:gd name="T14" fmla="*/ 2147483646 w 256"/>
            <a:gd name="T15" fmla="*/ 2147483646 h 152"/>
            <a:gd name="T16" fmla="*/ 2147483646 w 256"/>
            <a:gd name="T17" fmla="*/ 2147483646 h 152"/>
            <a:gd name="T18" fmla="*/ 2147483646 w 256"/>
            <a:gd name="T19" fmla="*/ 2147483646 h 152"/>
            <a:gd name="T20" fmla="*/ 2147483646 w 256"/>
            <a:gd name="T21" fmla="*/ 2147483646 h 152"/>
            <a:gd name="T22" fmla="*/ 2147483646 w 256"/>
            <a:gd name="T23" fmla="*/ 0 h 152"/>
            <a:gd name="T24" fmla="*/ 2147483646 w 256"/>
            <a:gd name="T25" fmla="*/ 0 h 152"/>
            <a:gd name="T26" fmla="*/ 2147483646 w 256"/>
            <a:gd name="T27" fmla="*/ 0 h 152"/>
            <a:gd name="T28" fmla="*/ 2147483646 w 256"/>
            <a:gd name="T29" fmla="*/ 2147483646 h 152"/>
            <a:gd name="T30" fmla="*/ 2147483646 w 256"/>
            <a:gd name="T31" fmla="*/ 2147483646 h 152"/>
            <a:gd name="T32" fmla="*/ 2147483646 w 256"/>
            <a:gd name="T33" fmla="*/ 2147483646 h 152"/>
            <a:gd name="T34" fmla="*/ 2147483646 w 256"/>
            <a:gd name="T35" fmla="*/ 2147483646 h 152"/>
            <a:gd name="T36" fmla="*/ 2147483646 w 256"/>
            <a:gd name="T37" fmla="*/ 2147483646 h 152"/>
            <a:gd name="T38" fmla="*/ 0 w 256"/>
            <a:gd name="T39" fmla="*/ 2147483646 h 152"/>
            <a:gd name="T40" fmla="*/ 2147483646 w 256"/>
            <a:gd name="T41" fmla="*/ 2147483646 h 152"/>
            <a:gd name="T42" fmla="*/ 2147483646 w 256"/>
            <a:gd name="T43" fmla="*/ 2147483646 h 152"/>
            <a:gd name="T44" fmla="*/ 2147483646 w 256"/>
            <a:gd name="T45" fmla="*/ 2147483646 h 152"/>
            <a:gd name="T46" fmla="*/ 2147483646 w 256"/>
            <a:gd name="T47" fmla="*/ 2147483646 h 152"/>
            <a:gd name="T48" fmla="*/ 2147483646 w 256"/>
            <a:gd name="T49" fmla="*/ 2147483646 h 152"/>
            <a:gd name="T50" fmla="*/ 2147483646 w 256"/>
            <a:gd name="T51" fmla="*/ 2147483646 h 152"/>
            <a:gd name="T52" fmla="*/ 2147483646 w 256"/>
            <a:gd name="T53" fmla="*/ 2147483646 h 152"/>
            <a:gd name="T54" fmla="*/ 2147483646 w 256"/>
            <a:gd name="T55" fmla="*/ 2147483646 h 152"/>
            <a:gd name="T56" fmla="*/ 0 w 256"/>
            <a:gd name="T57" fmla="*/ 2147483646 h 152"/>
            <a:gd name="T58" fmla="*/ 2147483646 w 256"/>
            <a:gd name="T59" fmla="*/ 2147483646 h 152"/>
            <a:gd name="T60" fmla="*/ 2147483646 w 256"/>
            <a:gd name="T61" fmla="*/ 2147483646 h 152"/>
            <a:gd name="T62" fmla="*/ 2147483646 w 256"/>
            <a:gd name="T63" fmla="*/ 2147483646 h 152"/>
            <a:gd name="T64" fmla="*/ 2147483646 w 256"/>
            <a:gd name="T65" fmla="*/ 2147483646 h 152"/>
            <a:gd name="T66" fmla="*/ 2147483646 w 256"/>
            <a:gd name="T67" fmla="*/ 2147483646 h 152"/>
            <a:gd name="T68" fmla="*/ 2147483646 w 256"/>
            <a:gd name="T69" fmla="*/ 2147483646 h 152"/>
            <a:gd name="T70" fmla="*/ 2147483646 w 256"/>
            <a:gd name="T71" fmla="*/ 2147483646 h 152"/>
            <a:gd name="T72" fmla="*/ 2147483646 w 256"/>
            <a:gd name="T73" fmla="*/ 2147483646 h 152"/>
            <a:gd name="T74" fmla="*/ 0 w 256"/>
            <a:gd name="T75" fmla="*/ 2147483646 h 152"/>
            <a:gd name="T76" fmla="*/ 2147483646 w 256"/>
            <a:gd name="T77" fmla="*/ 0 h 152"/>
            <a:gd name="T78" fmla="*/ 2147483646 w 256"/>
            <a:gd name="T79" fmla="*/ 0 h 152"/>
            <a:gd name="T80" fmla="*/ 2147483646 w 256"/>
            <a:gd name="T81" fmla="*/ 0 h 152"/>
            <a:gd name="T82" fmla="*/ 2147483646 w 256"/>
            <a:gd name="T83" fmla="*/ 2147483646 h 152"/>
            <a:gd name="T84" fmla="*/ 2147483646 w 256"/>
            <a:gd name="T85" fmla="*/ 2147483646 h 152"/>
            <a:gd name="T86" fmla="*/ 2147483646 w 256"/>
            <a:gd name="T87" fmla="*/ 2147483646 h 152"/>
            <a:gd name="T88" fmla="*/ 2147483646 w 256"/>
            <a:gd name="T89" fmla="*/ 2147483646 h 152"/>
            <a:gd name="T90" fmla="*/ 2147483646 w 256"/>
            <a:gd name="T91" fmla="*/ 2147483646 h 152"/>
            <a:gd name="T92" fmla="*/ 2147483646 w 256"/>
            <a:gd name="T93" fmla="*/ 2147483646 h 152"/>
            <a:gd name="T94" fmla="*/ 2147483646 w 256"/>
            <a:gd name="T95" fmla="*/ 2147483646 h 152"/>
            <a:gd name="T96" fmla="*/ 2147483646 w 256"/>
            <a:gd name="T97" fmla="*/ 2147483646 h 152"/>
            <a:gd name="T98" fmla="*/ 2147483646 w 256"/>
            <a:gd name="T99" fmla="*/ 2147483646 h 152"/>
            <a:gd name="T100" fmla="*/ 2147483646 w 256"/>
            <a:gd name="T101" fmla="*/ 2147483646 h 15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256" h="152">
              <a:moveTo>
                <a:pt x="244" y="88"/>
              </a:moveTo>
              <a:cubicBezTo>
                <a:pt x="84" y="88"/>
                <a:pt x="84" y="88"/>
                <a:pt x="84" y="88"/>
              </a:cubicBezTo>
              <a:cubicBezTo>
                <a:pt x="77" y="88"/>
                <a:pt x="72" y="83"/>
                <a:pt x="72" y="76"/>
              </a:cubicBezTo>
              <a:cubicBezTo>
                <a:pt x="72" y="69"/>
                <a:pt x="77" y="64"/>
                <a:pt x="84" y="64"/>
              </a:cubicBezTo>
              <a:cubicBezTo>
                <a:pt x="84" y="64"/>
                <a:pt x="84" y="64"/>
                <a:pt x="84" y="64"/>
              </a:cubicBezTo>
              <a:cubicBezTo>
                <a:pt x="244" y="64"/>
                <a:pt x="244" y="64"/>
                <a:pt x="244" y="64"/>
              </a:cubicBezTo>
              <a:cubicBezTo>
                <a:pt x="251" y="64"/>
                <a:pt x="256" y="69"/>
                <a:pt x="256" y="76"/>
              </a:cubicBezTo>
              <a:cubicBezTo>
                <a:pt x="256" y="83"/>
                <a:pt x="251" y="88"/>
                <a:pt x="244" y="88"/>
              </a:cubicBezTo>
              <a:moveTo>
                <a:pt x="244" y="24"/>
              </a:moveTo>
              <a:cubicBezTo>
                <a:pt x="84" y="24"/>
                <a:pt x="84" y="24"/>
                <a:pt x="84" y="24"/>
              </a:cubicBezTo>
              <a:cubicBezTo>
                <a:pt x="77" y="24"/>
                <a:pt x="72" y="19"/>
                <a:pt x="72" y="12"/>
              </a:cubicBezTo>
              <a:cubicBezTo>
                <a:pt x="72" y="5"/>
                <a:pt x="77" y="0"/>
                <a:pt x="84" y="0"/>
              </a:cubicBezTo>
              <a:cubicBezTo>
                <a:pt x="84" y="0"/>
                <a:pt x="84" y="0"/>
                <a:pt x="84" y="0"/>
              </a:cubicBezTo>
              <a:cubicBezTo>
                <a:pt x="244" y="0"/>
                <a:pt x="244" y="0"/>
                <a:pt x="244" y="0"/>
              </a:cubicBezTo>
              <a:cubicBezTo>
                <a:pt x="251" y="0"/>
                <a:pt x="256" y="5"/>
                <a:pt x="256" y="12"/>
              </a:cubicBezTo>
              <a:cubicBezTo>
                <a:pt x="256" y="19"/>
                <a:pt x="251" y="24"/>
                <a:pt x="244" y="24"/>
              </a:cubicBezTo>
              <a:moveTo>
                <a:pt x="36" y="152"/>
              </a:moveTo>
              <a:cubicBezTo>
                <a:pt x="36" y="152"/>
                <a:pt x="36" y="152"/>
                <a:pt x="36" y="152"/>
              </a:cubicBezTo>
              <a:cubicBezTo>
                <a:pt x="12" y="152"/>
                <a:pt x="12" y="152"/>
                <a:pt x="12" y="152"/>
              </a:cubicBezTo>
              <a:cubicBezTo>
                <a:pt x="5" y="152"/>
                <a:pt x="0" y="147"/>
                <a:pt x="0" y="140"/>
              </a:cubicBezTo>
              <a:cubicBezTo>
                <a:pt x="0" y="133"/>
                <a:pt x="5" y="128"/>
                <a:pt x="12" y="128"/>
              </a:cubicBezTo>
              <a:cubicBezTo>
                <a:pt x="36" y="128"/>
                <a:pt x="36" y="128"/>
                <a:pt x="36" y="128"/>
              </a:cubicBezTo>
              <a:cubicBezTo>
                <a:pt x="36" y="128"/>
                <a:pt x="36" y="128"/>
                <a:pt x="36" y="128"/>
              </a:cubicBezTo>
              <a:cubicBezTo>
                <a:pt x="43" y="128"/>
                <a:pt x="48" y="133"/>
                <a:pt x="48" y="140"/>
              </a:cubicBezTo>
              <a:cubicBezTo>
                <a:pt x="48" y="147"/>
                <a:pt x="43" y="152"/>
                <a:pt x="36" y="152"/>
              </a:cubicBezTo>
              <a:moveTo>
                <a:pt x="36" y="88"/>
              </a:moveTo>
              <a:cubicBezTo>
                <a:pt x="36" y="88"/>
                <a:pt x="36" y="88"/>
                <a:pt x="36" y="88"/>
              </a:cubicBezTo>
              <a:cubicBezTo>
                <a:pt x="12" y="88"/>
                <a:pt x="12" y="88"/>
                <a:pt x="12" y="88"/>
              </a:cubicBezTo>
              <a:cubicBezTo>
                <a:pt x="5" y="88"/>
                <a:pt x="0" y="83"/>
                <a:pt x="0" y="76"/>
              </a:cubicBezTo>
              <a:cubicBezTo>
                <a:pt x="0" y="69"/>
                <a:pt x="5" y="64"/>
                <a:pt x="12" y="64"/>
              </a:cubicBezTo>
              <a:cubicBezTo>
                <a:pt x="36" y="64"/>
                <a:pt x="36" y="64"/>
                <a:pt x="36" y="64"/>
              </a:cubicBezTo>
              <a:cubicBezTo>
                <a:pt x="36" y="64"/>
                <a:pt x="36" y="64"/>
                <a:pt x="36" y="64"/>
              </a:cubicBezTo>
              <a:cubicBezTo>
                <a:pt x="43" y="64"/>
                <a:pt x="48" y="69"/>
                <a:pt x="48" y="76"/>
              </a:cubicBezTo>
              <a:cubicBezTo>
                <a:pt x="48" y="83"/>
                <a:pt x="43" y="88"/>
                <a:pt x="36" y="88"/>
              </a:cubicBezTo>
              <a:moveTo>
                <a:pt x="36" y="24"/>
              </a:moveTo>
              <a:cubicBezTo>
                <a:pt x="36" y="24"/>
                <a:pt x="36" y="24"/>
                <a:pt x="36" y="24"/>
              </a:cubicBezTo>
              <a:cubicBezTo>
                <a:pt x="12" y="24"/>
                <a:pt x="12" y="24"/>
                <a:pt x="12" y="24"/>
              </a:cubicBezTo>
              <a:cubicBezTo>
                <a:pt x="5" y="24"/>
                <a:pt x="0" y="19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36" y="0"/>
                <a:pt x="36" y="0"/>
                <a:pt x="36" y="0"/>
              </a:cubicBezTo>
              <a:cubicBezTo>
                <a:pt x="36" y="0"/>
                <a:pt x="36" y="0"/>
                <a:pt x="36" y="0"/>
              </a:cubicBezTo>
              <a:cubicBezTo>
                <a:pt x="43" y="0"/>
                <a:pt x="48" y="5"/>
                <a:pt x="48" y="12"/>
              </a:cubicBezTo>
              <a:cubicBezTo>
                <a:pt x="48" y="19"/>
                <a:pt x="43" y="24"/>
                <a:pt x="36" y="24"/>
              </a:cubicBezTo>
              <a:moveTo>
                <a:pt x="84" y="152"/>
              </a:moveTo>
              <a:cubicBezTo>
                <a:pt x="77" y="152"/>
                <a:pt x="72" y="147"/>
                <a:pt x="72" y="140"/>
              </a:cubicBezTo>
              <a:cubicBezTo>
                <a:pt x="72" y="133"/>
                <a:pt x="77" y="128"/>
                <a:pt x="84" y="128"/>
              </a:cubicBezTo>
              <a:cubicBezTo>
                <a:pt x="84" y="128"/>
                <a:pt x="84" y="128"/>
                <a:pt x="84" y="128"/>
              </a:cubicBezTo>
              <a:cubicBezTo>
                <a:pt x="244" y="128"/>
                <a:pt x="244" y="128"/>
                <a:pt x="244" y="128"/>
              </a:cubicBezTo>
              <a:cubicBezTo>
                <a:pt x="251" y="128"/>
                <a:pt x="256" y="133"/>
                <a:pt x="256" y="140"/>
              </a:cubicBezTo>
              <a:cubicBezTo>
                <a:pt x="256" y="147"/>
                <a:pt x="251" y="152"/>
                <a:pt x="244" y="152"/>
              </a:cubicBezTo>
              <a:lnTo>
                <a:pt x="84" y="152"/>
              </a:lnTo>
              <a:close/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3</xdr:col>
      <xdr:colOff>2592161</xdr:colOff>
      <xdr:row>5</xdr:row>
      <xdr:rowOff>598714</xdr:rowOff>
    </xdr:from>
    <xdr:to>
      <xdr:col>3</xdr:col>
      <xdr:colOff>2918397</xdr:colOff>
      <xdr:row>5</xdr:row>
      <xdr:rowOff>784031</xdr:rowOff>
    </xdr:to>
    <xdr:sp macro="" textlink="">
      <xdr:nvSpPr>
        <xdr:cNvPr id="10" name="Freeform 48">
          <a:extLst>
            <a:ext uri="{FF2B5EF4-FFF2-40B4-BE49-F238E27FC236}">
              <a16:creationId xmlns:a16="http://schemas.microsoft.com/office/drawing/2014/main" id="{8A5A9D8C-42E7-4A9E-9C65-C43DB54AF06C}"/>
            </a:ext>
          </a:extLst>
        </xdr:cNvPr>
        <xdr:cNvSpPr>
          <a:spLocks/>
        </xdr:cNvSpPr>
      </xdr:nvSpPr>
      <xdr:spPr bwMode="auto">
        <a:xfrm>
          <a:off x="10704549120" y="1673678"/>
          <a:ext cx="326236" cy="185317"/>
        </a:xfrm>
        <a:custGeom>
          <a:avLst/>
          <a:gdLst>
            <a:gd name="T0" fmla="*/ 2147483646 w 168"/>
            <a:gd name="T1" fmla="*/ 2147483646 h 96"/>
            <a:gd name="T2" fmla="*/ 2147483646 w 168"/>
            <a:gd name="T3" fmla="*/ 2147483646 h 96"/>
            <a:gd name="T4" fmla="*/ 2147483646 w 168"/>
            <a:gd name="T5" fmla="*/ 2147483646 h 96"/>
            <a:gd name="T6" fmla="*/ 2147483646 w 168"/>
            <a:gd name="T7" fmla="*/ 2147483646 h 96"/>
            <a:gd name="T8" fmla="*/ 2147483646 w 168"/>
            <a:gd name="T9" fmla="*/ 0 h 96"/>
            <a:gd name="T10" fmla="*/ 2147483646 w 168"/>
            <a:gd name="T11" fmla="*/ 2147483646 h 96"/>
            <a:gd name="T12" fmla="*/ 2147483646 w 168"/>
            <a:gd name="T13" fmla="*/ 2147483646 h 96"/>
            <a:gd name="T14" fmla="*/ 2147483646 w 168"/>
            <a:gd name="T15" fmla="*/ 2147483646 h 96"/>
            <a:gd name="T16" fmla="*/ 2147483646 w 168"/>
            <a:gd name="T17" fmla="*/ 2147483646 h 96"/>
            <a:gd name="T18" fmla="*/ 2147483646 w 168"/>
            <a:gd name="T19" fmla="*/ 2147483646 h 96"/>
            <a:gd name="T20" fmla="*/ 2147483646 w 168"/>
            <a:gd name="T21" fmla="*/ 2147483646 h 96"/>
            <a:gd name="T22" fmla="*/ 2147483646 w 168"/>
            <a:gd name="T23" fmla="*/ 2147483646 h 96"/>
            <a:gd name="T24" fmla="*/ 2147483646 w 168"/>
            <a:gd name="T25" fmla="*/ 2147483646 h 96"/>
            <a:gd name="T26" fmla="*/ 2147483646 w 168"/>
            <a:gd name="T27" fmla="*/ 2147483646 h 96"/>
            <a:gd name="T28" fmla="*/ 2147483646 w 168"/>
            <a:gd name="T29" fmla="*/ 2147483646 h 96"/>
            <a:gd name="T30" fmla="*/ 2147483646 w 168"/>
            <a:gd name="T31" fmla="*/ 2147483646 h 96"/>
            <a:gd name="T32" fmla="*/ 2147483646 w 168"/>
            <a:gd name="T33" fmla="*/ 2147483646 h 96"/>
            <a:gd name="T34" fmla="*/ 0 w 168"/>
            <a:gd name="T35" fmla="*/ 2147483646 h 96"/>
            <a:gd name="T36" fmla="*/ 2147483646 w 168"/>
            <a:gd name="T37" fmla="*/ 0 h 96"/>
            <a:gd name="T38" fmla="*/ 2147483646 w 168"/>
            <a:gd name="T39" fmla="*/ 2147483646 h 9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8" h="96">
              <a:moveTo>
                <a:pt x="21" y="4"/>
              </a:moveTo>
              <a:cubicBezTo>
                <a:pt x="84" y="67"/>
                <a:pt x="84" y="67"/>
                <a:pt x="84" y="67"/>
              </a:cubicBezTo>
              <a:cubicBezTo>
                <a:pt x="148" y="3"/>
                <a:pt x="148" y="3"/>
                <a:pt x="148" y="3"/>
              </a:cubicBezTo>
              <a:cubicBezTo>
                <a:pt x="148" y="3"/>
                <a:pt x="148" y="3"/>
                <a:pt x="148" y="3"/>
              </a:cubicBezTo>
              <a:cubicBezTo>
                <a:pt x="150" y="1"/>
                <a:pt x="153" y="0"/>
                <a:pt x="156" y="0"/>
              </a:cubicBezTo>
              <a:cubicBezTo>
                <a:pt x="163" y="0"/>
                <a:pt x="168" y="5"/>
                <a:pt x="168" y="12"/>
              </a:cubicBezTo>
              <a:cubicBezTo>
                <a:pt x="168" y="15"/>
                <a:pt x="167" y="18"/>
                <a:pt x="165" y="20"/>
              </a:cubicBezTo>
              <a:cubicBezTo>
                <a:pt x="165" y="20"/>
                <a:pt x="165" y="20"/>
                <a:pt x="165" y="20"/>
              </a:cubicBezTo>
              <a:cubicBezTo>
                <a:pt x="93" y="92"/>
                <a:pt x="93" y="92"/>
                <a:pt x="93" y="92"/>
              </a:cubicBezTo>
              <a:cubicBezTo>
                <a:pt x="93" y="92"/>
                <a:pt x="93" y="92"/>
                <a:pt x="93" y="92"/>
              </a:cubicBezTo>
              <a:cubicBezTo>
                <a:pt x="90" y="95"/>
                <a:pt x="87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1" y="96"/>
                <a:pt x="77" y="95"/>
                <a:pt x="75" y="92"/>
              </a:cubicBezTo>
              <a:cubicBezTo>
                <a:pt x="75" y="92"/>
                <a:pt x="75" y="92"/>
                <a:pt x="75" y="92"/>
              </a:cubicBezTo>
              <a:cubicBezTo>
                <a:pt x="3" y="20"/>
                <a:pt x="3" y="20"/>
                <a:pt x="3" y="20"/>
              </a:cubicBezTo>
              <a:cubicBezTo>
                <a:pt x="3" y="20"/>
                <a:pt x="3" y="20"/>
                <a:pt x="3" y="20"/>
              </a:cubicBezTo>
              <a:cubicBezTo>
                <a:pt x="1" y="18"/>
                <a:pt x="0" y="15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16" y="0"/>
                <a:pt x="19" y="2"/>
                <a:pt x="21" y="4"/>
              </a:cubicBezTo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5</xdr:col>
      <xdr:colOff>2591827</xdr:colOff>
      <xdr:row>5</xdr:row>
      <xdr:rowOff>605517</xdr:rowOff>
    </xdr:from>
    <xdr:to>
      <xdr:col>5</xdr:col>
      <xdr:colOff>2918063</xdr:colOff>
      <xdr:row>5</xdr:row>
      <xdr:rowOff>790834</xdr:rowOff>
    </xdr:to>
    <xdr:sp macro="" textlink="">
      <xdr:nvSpPr>
        <xdr:cNvPr id="11" name="Freeform 48">
          <a:extLst>
            <a:ext uri="{FF2B5EF4-FFF2-40B4-BE49-F238E27FC236}">
              <a16:creationId xmlns:a16="http://schemas.microsoft.com/office/drawing/2014/main" id="{E28BAC4B-71BB-4D42-A546-9EE099581656}"/>
            </a:ext>
          </a:extLst>
        </xdr:cNvPr>
        <xdr:cNvSpPr>
          <a:spLocks/>
        </xdr:cNvSpPr>
      </xdr:nvSpPr>
      <xdr:spPr bwMode="auto">
        <a:xfrm>
          <a:off x="10700113526" y="1680481"/>
          <a:ext cx="326236" cy="185317"/>
        </a:xfrm>
        <a:custGeom>
          <a:avLst/>
          <a:gdLst>
            <a:gd name="T0" fmla="*/ 2147483646 w 168"/>
            <a:gd name="T1" fmla="*/ 2147483646 h 96"/>
            <a:gd name="T2" fmla="*/ 2147483646 w 168"/>
            <a:gd name="T3" fmla="*/ 2147483646 h 96"/>
            <a:gd name="T4" fmla="*/ 2147483646 w 168"/>
            <a:gd name="T5" fmla="*/ 2147483646 h 96"/>
            <a:gd name="T6" fmla="*/ 2147483646 w 168"/>
            <a:gd name="T7" fmla="*/ 2147483646 h 96"/>
            <a:gd name="T8" fmla="*/ 2147483646 w 168"/>
            <a:gd name="T9" fmla="*/ 0 h 96"/>
            <a:gd name="T10" fmla="*/ 2147483646 w 168"/>
            <a:gd name="T11" fmla="*/ 2147483646 h 96"/>
            <a:gd name="T12" fmla="*/ 2147483646 w 168"/>
            <a:gd name="T13" fmla="*/ 2147483646 h 96"/>
            <a:gd name="T14" fmla="*/ 2147483646 w 168"/>
            <a:gd name="T15" fmla="*/ 2147483646 h 96"/>
            <a:gd name="T16" fmla="*/ 2147483646 w 168"/>
            <a:gd name="T17" fmla="*/ 2147483646 h 96"/>
            <a:gd name="T18" fmla="*/ 2147483646 w 168"/>
            <a:gd name="T19" fmla="*/ 2147483646 h 96"/>
            <a:gd name="T20" fmla="*/ 2147483646 w 168"/>
            <a:gd name="T21" fmla="*/ 2147483646 h 96"/>
            <a:gd name="T22" fmla="*/ 2147483646 w 168"/>
            <a:gd name="T23" fmla="*/ 2147483646 h 96"/>
            <a:gd name="T24" fmla="*/ 2147483646 w 168"/>
            <a:gd name="T25" fmla="*/ 2147483646 h 96"/>
            <a:gd name="T26" fmla="*/ 2147483646 w 168"/>
            <a:gd name="T27" fmla="*/ 2147483646 h 96"/>
            <a:gd name="T28" fmla="*/ 2147483646 w 168"/>
            <a:gd name="T29" fmla="*/ 2147483646 h 96"/>
            <a:gd name="T30" fmla="*/ 2147483646 w 168"/>
            <a:gd name="T31" fmla="*/ 2147483646 h 96"/>
            <a:gd name="T32" fmla="*/ 2147483646 w 168"/>
            <a:gd name="T33" fmla="*/ 2147483646 h 96"/>
            <a:gd name="T34" fmla="*/ 0 w 168"/>
            <a:gd name="T35" fmla="*/ 2147483646 h 96"/>
            <a:gd name="T36" fmla="*/ 2147483646 w 168"/>
            <a:gd name="T37" fmla="*/ 0 h 96"/>
            <a:gd name="T38" fmla="*/ 2147483646 w 168"/>
            <a:gd name="T39" fmla="*/ 2147483646 h 9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8" h="96">
              <a:moveTo>
                <a:pt x="21" y="4"/>
              </a:moveTo>
              <a:cubicBezTo>
                <a:pt x="84" y="67"/>
                <a:pt x="84" y="67"/>
                <a:pt x="84" y="67"/>
              </a:cubicBezTo>
              <a:cubicBezTo>
                <a:pt x="148" y="3"/>
                <a:pt x="148" y="3"/>
                <a:pt x="148" y="3"/>
              </a:cubicBezTo>
              <a:cubicBezTo>
                <a:pt x="148" y="3"/>
                <a:pt x="148" y="3"/>
                <a:pt x="148" y="3"/>
              </a:cubicBezTo>
              <a:cubicBezTo>
                <a:pt x="150" y="1"/>
                <a:pt x="153" y="0"/>
                <a:pt x="156" y="0"/>
              </a:cubicBezTo>
              <a:cubicBezTo>
                <a:pt x="163" y="0"/>
                <a:pt x="168" y="5"/>
                <a:pt x="168" y="12"/>
              </a:cubicBezTo>
              <a:cubicBezTo>
                <a:pt x="168" y="15"/>
                <a:pt x="167" y="18"/>
                <a:pt x="165" y="20"/>
              </a:cubicBezTo>
              <a:cubicBezTo>
                <a:pt x="165" y="20"/>
                <a:pt x="165" y="20"/>
                <a:pt x="165" y="20"/>
              </a:cubicBezTo>
              <a:cubicBezTo>
                <a:pt x="93" y="92"/>
                <a:pt x="93" y="92"/>
                <a:pt x="93" y="92"/>
              </a:cubicBezTo>
              <a:cubicBezTo>
                <a:pt x="93" y="92"/>
                <a:pt x="93" y="92"/>
                <a:pt x="93" y="92"/>
              </a:cubicBezTo>
              <a:cubicBezTo>
                <a:pt x="90" y="95"/>
                <a:pt x="87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1" y="96"/>
                <a:pt x="77" y="95"/>
                <a:pt x="75" y="92"/>
              </a:cubicBezTo>
              <a:cubicBezTo>
                <a:pt x="75" y="92"/>
                <a:pt x="75" y="92"/>
                <a:pt x="75" y="92"/>
              </a:cubicBezTo>
              <a:cubicBezTo>
                <a:pt x="3" y="20"/>
                <a:pt x="3" y="20"/>
                <a:pt x="3" y="20"/>
              </a:cubicBezTo>
              <a:cubicBezTo>
                <a:pt x="3" y="20"/>
                <a:pt x="3" y="20"/>
                <a:pt x="3" y="20"/>
              </a:cubicBezTo>
              <a:cubicBezTo>
                <a:pt x="1" y="18"/>
                <a:pt x="0" y="15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16" y="0"/>
                <a:pt x="19" y="2"/>
                <a:pt x="21" y="4"/>
              </a:cubicBezTo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639535</xdr:colOff>
      <xdr:row>0</xdr:row>
      <xdr:rowOff>117249</xdr:rowOff>
    </xdr:from>
    <xdr:to>
      <xdr:col>7</xdr:col>
      <xdr:colOff>5443</xdr:colOff>
      <xdr:row>4</xdr:row>
      <xdr:rowOff>46038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D8099A8-729F-49EB-B06A-A9E78F1AC266}"/>
            </a:ext>
          </a:extLst>
        </xdr:cNvPr>
        <xdr:cNvSpPr/>
      </xdr:nvSpPr>
      <xdr:spPr>
        <a:xfrm>
          <a:off x="10696272921" y="117249"/>
          <a:ext cx="14129658" cy="938439"/>
        </a:xfrm>
        <a:prstGeom prst="round2SameRect">
          <a:avLst>
            <a:gd name="adj1" fmla="val 50000"/>
            <a:gd name="adj2" fmla="val 0"/>
          </a:avLst>
        </a:prstGeom>
        <a:solidFill>
          <a:srgbClr val="44546A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1"/>
          <a:r>
            <a:rPr lang="ar-SA" sz="4400" b="1" cap="none" spc="50">
              <a:ln w="0"/>
              <a:solidFill>
                <a:schemeClr val="bg1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Calibri" panose="020F0502020204030204" pitchFamily="34" charset="0"/>
              <a:cs typeface="Calibri" panose="020F0502020204030204" pitchFamily="34" charset="0"/>
            </a:rPr>
            <a:t>تقييم بين وظيفتين</a:t>
          </a:r>
          <a:endParaRPr lang="en-US" sz="4400" b="1" cap="none" spc="50">
            <a:ln w="0"/>
            <a:solidFill>
              <a:schemeClr val="bg1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4</xdr:col>
      <xdr:colOff>2735035</xdr:colOff>
      <xdr:row>14</xdr:row>
      <xdr:rowOff>88446</xdr:rowOff>
    </xdr:from>
    <xdr:to>
      <xdr:col>7</xdr:col>
      <xdr:colOff>374737</xdr:colOff>
      <xdr:row>16</xdr:row>
      <xdr:rowOff>73253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DD4422-179E-4BB7-BDED-91EF4DA91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900906" y="4388303"/>
          <a:ext cx="5048790" cy="447450"/>
        </a:xfrm>
        <a:prstGeom prst="rect">
          <a:avLst/>
        </a:prstGeom>
      </xdr:spPr>
    </xdr:pic>
    <xdr:clientData/>
  </xdr:twoCellAnchor>
  <xdr:twoCellAnchor>
    <xdr:from>
      <xdr:col>2</xdr:col>
      <xdr:colOff>2571749</xdr:colOff>
      <xdr:row>5</xdr:row>
      <xdr:rowOff>251732</xdr:rowOff>
    </xdr:from>
    <xdr:to>
      <xdr:col>2</xdr:col>
      <xdr:colOff>3067857</xdr:colOff>
      <xdr:row>5</xdr:row>
      <xdr:rowOff>545151</xdr:rowOff>
    </xdr:to>
    <xdr:sp macro="" textlink="">
      <xdr:nvSpPr>
        <xdr:cNvPr id="5" name="Freeform 42">
          <a:extLst>
            <a:ext uri="{FF2B5EF4-FFF2-40B4-BE49-F238E27FC236}">
              <a16:creationId xmlns:a16="http://schemas.microsoft.com/office/drawing/2014/main" id="{7ECE7036-1249-49FE-96D1-4AF61349CEB6}"/>
            </a:ext>
          </a:extLst>
        </xdr:cNvPr>
        <xdr:cNvSpPr>
          <a:spLocks noEditPoints="1"/>
        </xdr:cNvSpPr>
      </xdr:nvSpPr>
      <xdr:spPr bwMode="auto">
        <a:xfrm>
          <a:off x="10705052803" y="1326696"/>
          <a:ext cx="496108" cy="293419"/>
        </a:xfrm>
        <a:custGeom>
          <a:avLst/>
          <a:gdLst>
            <a:gd name="T0" fmla="*/ 2147483646 w 256"/>
            <a:gd name="T1" fmla="*/ 2147483646 h 152"/>
            <a:gd name="T2" fmla="*/ 2147483646 w 256"/>
            <a:gd name="T3" fmla="*/ 2147483646 h 152"/>
            <a:gd name="T4" fmla="*/ 2147483646 w 256"/>
            <a:gd name="T5" fmla="*/ 2147483646 h 152"/>
            <a:gd name="T6" fmla="*/ 2147483646 w 256"/>
            <a:gd name="T7" fmla="*/ 2147483646 h 152"/>
            <a:gd name="T8" fmla="*/ 2147483646 w 256"/>
            <a:gd name="T9" fmla="*/ 2147483646 h 152"/>
            <a:gd name="T10" fmla="*/ 2147483646 w 256"/>
            <a:gd name="T11" fmla="*/ 2147483646 h 152"/>
            <a:gd name="T12" fmla="*/ 2147483646 w 256"/>
            <a:gd name="T13" fmla="*/ 2147483646 h 152"/>
            <a:gd name="T14" fmla="*/ 2147483646 w 256"/>
            <a:gd name="T15" fmla="*/ 2147483646 h 152"/>
            <a:gd name="T16" fmla="*/ 2147483646 w 256"/>
            <a:gd name="T17" fmla="*/ 2147483646 h 152"/>
            <a:gd name="T18" fmla="*/ 2147483646 w 256"/>
            <a:gd name="T19" fmla="*/ 2147483646 h 152"/>
            <a:gd name="T20" fmla="*/ 2147483646 w 256"/>
            <a:gd name="T21" fmla="*/ 2147483646 h 152"/>
            <a:gd name="T22" fmla="*/ 2147483646 w 256"/>
            <a:gd name="T23" fmla="*/ 0 h 152"/>
            <a:gd name="T24" fmla="*/ 2147483646 w 256"/>
            <a:gd name="T25" fmla="*/ 0 h 152"/>
            <a:gd name="T26" fmla="*/ 2147483646 w 256"/>
            <a:gd name="T27" fmla="*/ 0 h 152"/>
            <a:gd name="T28" fmla="*/ 2147483646 w 256"/>
            <a:gd name="T29" fmla="*/ 2147483646 h 152"/>
            <a:gd name="T30" fmla="*/ 2147483646 w 256"/>
            <a:gd name="T31" fmla="*/ 2147483646 h 152"/>
            <a:gd name="T32" fmla="*/ 2147483646 w 256"/>
            <a:gd name="T33" fmla="*/ 2147483646 h 152"/>
            <a:gd name="T34" fmla="*/ 2147483646 w 256"/>
            <a:gd name="T35" fmla="*/ 2147483646 h 152"/>
            <a:gd name="T36" fmla="*/ 2147483646 w 256"/>
            <a:gd name="T37" fmla="*/ 2147483646 h 152"/>
            <a:gd name="T38" fmla="*/ 0 w 256"/>
            <a:gd name="T39" fmla="*/ 2147483646 h 152"/>
            <a:gd name="T40" fmla="*/ 2147483646 w 256"/>
            <a:gd name="T41" fmla="*/ 2147483646 h 152"/>
            <a:gd name="T42" fmla="*/ 2147483646 w 256"/>
            <a:gd name="T43" fmla="*/ 2147483646 h 152"/>
            <a:gd name="T44" fmla="*/ 2147483646 w 256"/>
            <a:gd name="T45" fmla="*/ 2147483646 h 152"/>
            <a:gd name="T46" fmla="*/ 2147483646 w 256"/>
            <a:gd name="T47" fmla="*/ 2147483646 h 152"/>
            <a:gd name="T48" fmla="*/ 2147483646 w 256"/>
            <a:gd name="T49" fmla="*/ 2147483646 h 152"/>
            <a:gd name="T50" fmla="*/ 2147483646 w 256"/>
            <a:gd name="T51" fmla="*/ 2147483646 h 152"/>
            <a:gd name="T52" fmla="*/ 2147483646 w 256"/>
            <a:gd name="T53" fmla="*/ 2147483646 h 152"/>
            <a:gd name="T54" fmla="*/ 2147483646 w 256"/>
            <a:gd name="T55" fmla="*/ 2147483646 h 152"/>
            <a:gd name="T56" fmla="*/ 0 w 256"/>
            <a:gd name="T57" fmla="*/ 2147483646 h 152"/>
            <a:gd name="T58" fmla="*/ 2147483646 w 256"/>
            <a:gd name="T59" fmla="*/ 2147483646 h 152"/>
            <a:gd name="T60" fmla="*/ 2147483646 w 256"/>
            <a:gd name="T61" fmla="*/ 2147483646 h 152"/>
            <a:gd name="T62" fmla="*/ 2147483646 w 256"/>
            <a:gd name="T63" fmla="*/ 2147483646 h 152"/>
            <a:gd name="T64" fmla="*/ 2147483646 w 256"/>
            <a:gd name="T65" fmla="*/ 2147483646 h 152"/>
            <a:gd name="T66" fmla="*/ 2147483646 w 256"/>
            <a:gd name="T67" fmla="*/ 2147483646 h 152"/>
            <a:gd name="T68" fmla="*/ 2147483646 w 256"/>
            <a:gd name="T69" fmla="*/ 2147483646 h 152"/>
            <a:gd name="T70" fmla="*/ 2147483646 w 256"/>
            <a:gd name="T71" fmla="*/ 2147483646 h 152"/>
            <a:gd name="T72" fmla="*/ 2147483646 w 256"/>
            <a:gd name="T73" fmla="*/ 2147483646 h 152"/>
            <a:gd name="T74" fmla="*/ 0 w 256"/>
            <a:gd name="T75" fmla="*/ 2147483646 h 152"/>
            <a:gd name="T76" fmla="*/ 2147483646 w 256"/>
            <a:gd name="T77" fmla="*/ 0 h 152"/>
            <a:gd name="T78" fmla="*/ 2147483646 w 256"/>
            <a:gd name="T79" fmla="*/ 0 h 152"/>
            <a:gd name="T80" fmla="*/ 2147483646 w 256"/>
            <a:gd name="T81" fmla="*/ 0 h 152"/>
            <a:gd name="T82" fmla="*/ 2147483646 w 256"/>
            <a:gd name="T83" fmla="*/ 2147483646 h 152"/>
            <a:gd name="T84" fmla="*/ 2147483646 w 256"/>
            <a:gd name="T85" fmla="*/ 2147483646 h 152"/>
            <a:gd name="T86" fmla="*/ 2147483646 w 256"/>
            <a:gd name="T87" fmla="*/ 2147483646 h 152"/>
            <a:gd name="T88" fmla="*/ 2147483646 w 256"/>
            <a:gd name="T89" fmla="*/ 2147483646 h 152"/>
            <a:gd name="T90" fmla="*/ 2147483646 w 256"/>
            <a:gd name="T91" fmla="*/ 2147483646 h 152"/>
            <a:gd name="T92" fmla="*/ 2147483646 w 256"/>
            <a:gd name="T93" fmla="*/ 2147483646 h 152"/>
            <a:gd name="T94" fmla="*/ 2147483646 w 256"/>
            <a:gd name="T95" fmla="*/ 2147483646 h 152"/>
            <a:gd name="T96" fmla="*/ 2147483646 w 256"/>
            <a:gd name="T97" fmla="*/ 2147483646 h 152"/>
            <a:gd name="T98" fmla="*/ 2147483646 w 256"/>
            <a:gd name="T99" fmla="*/ 2147483646 h 152"/>
            <a:gd name="T100" fmla="*/ 2147483646 w 256"/>
            <a:gd name="T101" fmla="*/ 2147483646 h 15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256" h="152">
              <a:moveTo>
                <a:pt x="244" y="88"/>
              </a:moveTo>
              <a:cubicBezTo>
                <a:pt x="84" y="88"/>
                <a:pt x="84" y="88"/>
                <a:pt x="84" y="88"/>
              </a:cubicBezTo>
              <a:cubicBezTo>
                <a:pt x="77" y="88"/>
                <a:pt x="72" y="83"/>
                <a:pt x="72" y="76"/>
              </a:cubicBezTo>
              <a:cubicBezTo>
                <a:pt x="72" y="69"/>
                <a:pt x="77" y="64"/>
                <a:pt x="84" y="64"/>
              </a:cubicBezTo>
              <a:cubicBezTo>
                <a:pt x="84" y="64"/>
                <a:pt x="84" y="64"/>
                <a:pt x="84" y="64"/>
              </a:cubicBezTo>
              <a:cubicBezTo>
                <a:pt x="244" y="64"/>
                <a:pt x="244" y="64"/>
                <a:pt x="244" y="64"/>
              </a:cubicBezTo>
              <a:cubicBezTo>
                <a:pt x="251" y="64"/>
                <a:pt x="256" y="69"/>
                <a:pt x="256" y="76"/>
              </a:cubicBezTo>
              <a:cubicBezTo>
                <a:pt x="256" y="83"/>
                <a:pt x="251" y="88"/>
                <a:pt x="244" y="88"/>
              </a:cubicBezTo>
              <a:moveTo>
                <a:pt x="244" y="24"/>
              </a:moveTo>
              <a:cubicBezTo>
                <a:pt x="84" y="24"/>
                <a:pt x="84" y="24"/>
                <a:pt x="84" y="24"/>
              </a:cubicBezTo>
              <a:cubicBezTo>
                <a:pt x="77" y="24"/>
                <a:pt x="72" y="19"/>
                <a:pt x="72" y="12"/>
              </a:cubicBezTo>
              <a:cubicBezTo>
                <a:pt x="72" y="5"/>
                <a:pt x="77" y="0"/>
                <a:pt x="84" y="0"/>
              </a:cubicBezTo>
              <a:cubicBezTo>
                <a:pt x="84" y="0"/>
                <a:pt x="84" y="0"/>
                <a:pt x="84" y="0"/>
              </a:cubicBezTo>
              <a:cubicBezTo>
                <a:pt x="244" y="0"/>
                <a:pt x="244" y="0"/>
                <a:pt x="244" y="0"/>
              </a:cubicBezTo>
              <a:cubicBezTo>
                <a:pt x="251" y="0"/>
                <a:pt x="256" y="5"/>
                <a:pt x="256" y="12"/>
              </a:cubicBezTo>
              <a:cubicBezTo>
                <a:pt x="256" y="19"/>
                <a:pt x="251" y="24"/>
                <a:pt x="244" y="24"/>
              </a:cubicBezTo>
              <a:moveTo>
                <a:pt x="36" y="152"/>
              </a:moveTo>
              <a:cubicBezTo>
                <a:pt x="36" y="152"/>
                <a:pt x="36" y="152"/>
                <a:pt x="36" y="152"/>
              </a:cubicBezTo>
              <a:cubicBezTo>
                <a:pt x="12" y="152"/>
                <a:pt x="12" y="152"/>
                <a:pt x="12" y="152"/>
              </a:cubicBezTo>
              <a:cubicBezTo>
                <a:pt x="5" y="152"/>
                <a:pt x="0" y="147"/>
                <a:pt x="0" y="140"/>
              </a:cubicBezTo>
              <a:cubicBezTo>
                <a:pt x="0" y="133"/>
                <a:pt x="5" y="128"/>
                <a:pt x="12" y="128"/>
              </a:cubicBezTo>
              <a:cubicBezTo>
                <a:pt x="36" y="128"/>
                <a:pt x="36" y="128"/>
                <a:pt x="36" y="128"/>
              </a:cubicBezTo>
              <a:cubicBezTo>
                <a:pt x="36" y="128"/>
                <a:pt x="36" y="128"/>
                <a:pt x="36" y="128"/>
              </a:cubicBezTo>
              <a:cubicBezTo>
                <a:pt x="43" y="128"/>
                <a:pt x="48" y="133"/>
                <a:pt x="48" y="140"/>
              </a:cubicBezTo>
              <a:cubicBezTo>
                <a:pt x="48" y="147"/>
                <a:pt x="43" y="152"/>
                <a:pt x="36" y="152"/>
              </a:cubicBezTo>
              <a:moveTo>
                <a:pt x="36" y="88"/>
              </a:moveTo>
              <a:cubicBezTo>
                <a:pt x="36" y="88"/>
                <a:pt x="36" y="88"/>
                <a:pt x="36" y="88"/>
              </a:cubicBezTo>
              <a:cubicBezTo>
                <a:pt x="12" y="88"/>
                <a:pt x="12" y="88"/>
                <a:pt x="12" y="88"/>
              </a:cubicBezTo>
              <a:cubicBezTo>
                <a:pt x="5" y="88"/>
                <a:pt x="0" y="83"/>
                <a:pt x="0" y="76"/>
              </a:cubicBezTo>
              <a:cubicBezTo>
                <a:pt x="0" y="69"/>
                <a:pt x="5" y="64"/>
                <a:pt x="12" y="64"/>
              </a:cubicBezTo>
              <a:cubicBezTo>
                <a:pt x="36" y="64"/>
                <a:pt x="36" y="64"/>
                <a:pt x="36" y="64"/>
              </a:cubicBezTo>
              <a:cubicBezTo>
                <a:pt x="36" y="64"/>
                <a:pt x="36" y="64"/>
                <a:pt x="36" y="64"/>
              </a:cubicBezTo>
              <a:cubicBezTo>
                <a:pt x="43" y="64"/>
                <a:pt x="48" y="69"/>
                <a:pt x="48" y="76"/>
              </a:cubicBezTo>
              <a:cubicBezTo>
                <a:pt x="48" y="83"/>
                <a:pt x="43" y="88"/>
                <a:pt x="36" y="88"/>
              </a:cubicBezTo>
              <a:moveTo>
                <a:pt x="36" y="24"/>
              </a:moveTo>
              <a:cubicBezTo>
                <a:pt x="36" y="24"/>
                <a:pt x="36" y="24"/>
                <a:pt x="36" y="24"/>
              </a:cubicBezTo>
              <a:cubicBezTo>
                <a:pt x="12" y="24"/>
                <a:pt x="12" y="24"/>
                <a:pt x="12" y="24"/>
              </a:cubicBezTo>
              <a:cubicBezTo>
                <a:pt x="5" y="24"/>
                <a:pt x="0" y="19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36" y="0"/>
                <a:pt x="36" y="0"/>
                <a:pt x="36" y="0"/>
              </a:cubicBezTo>
              <a:cubicBezTo>
                <a:pt x="36" y="0"/>
                <a:pt x="36" y="0"/>
                <a:pt x="36" y="0"/>
              </a:cubicBezTo>
              <a:cubicBezTo>
                <a:pt x="43" y="0"/>
                <a:pt x="48" y="5"/>
                <a:pt x="48" y="12"/>
              </a:cubicBezTo>
              <a:cubicBezTo>
                <a:pt x="48" y="19"/>
                <a:pt x="43" y="24"/>
                <a:pt x="36" y="24"/>
              </a:cubicBezTo>
              <a:moveTo>
                <a:pt x="84" y="152"/>
              </a:moveTo>
              <a:cubicBezTo>
                <a:pt x="77" y="152"/>
                <a:pt x="72" y="147"/>
                <a:pt x="72" y="140"/>
              </a:cubicBezTo>
              <a:cubicBezTo>
                <a:pt x="72" y="133"/>
                <a:pt x="77" y="128"/>
                <a:pt x="84" y="128"/>
              </a:cubicBezTo>
              <a:cubicBezTo>
                <a:pt x="84" y="128"/>
                <a:pt x="84" y="128"/>
                <a:pt x="84" y="128"/>
              </a:cubicBezTo>
              <a:cubicBezTo>
                <a:pt x="244" y="128"/>
                <a:pt x="244" y="128"/>
                <a:pt x="244" y="128"/>
              </a:cubicBezTo>
              <a:cubicBezTo>
                <a:pt x="251" y="128"/>
                <a:pt x="256" y="133"/>
                <a:pt x="256" y="140"/>
              </a:cubicBezTo>
              <a:cubicBezTo>
                <a:pt x="256" y="147"/>
                <a:pt x="251" y="152"/>
                <a:pt x="244" y="152"/>
              </a:cubicBezTo>
              <a:lnTo>
                <a:pt x="84" y="152"/>
              </a:lnTo>
              <a:close/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4</xdr:col>
      <xdr:colOff>2564945</xdr:colOff>
      <xdr:row>5</xdr:row>
      <xdr:rowOff>258535</xdr:rowOff>
    </xdr:from>
    <xdr:to>
      <xdr:col>4</xdr:col>
      <xdr:colOff>3061053</xdr:colOff>
      <xdr:row>5</xdr:row>
      <xdr:rowOff>551954</xdr:rowOff>
    </xdr:to>
    <xdr:sp macro="" textlink="">
      <xdr:nvSpPr>
        <xdr:cNvPr id="6" name="Freeform 42">
          <a:extLst>
            <a:ext uri="{FF2B5EF4-FFF2-40B4-BE49-F238E27FC236}">
              <a16:creationId xmlns:a16="http://schemas.microsoft.com/office/drawing/2014/main" id="{B770AA28-21F1-4D69-AD59-9E8DAF631420}"/>
            </a:ext>
          </a:extLst>
        </xdr:cNvPr>
        <xdr:cNvSpPr>
          <a:spLocks noEditPoints="1"/>
        </xdr:cNvSpPr>
      </xdr:nvSpPr>
      <xdr:spPr bwMode="auto">
        <a:xfrm>
          <a:off x="10700623678" y="1333499"/>
          <a:ext cx="496108" cy="293419"/>
        </a:xfrm>
        <a:custGeom>
          <a:avLst/>
          <a:gdLst>
            <a:gd name="T0" fmla="*/ 2147483646 w 256"/>
            <a:gd name="T1" fmla="*/ 2147483646 h 152"/>
            <a:gd name="T2" fmla="*/ 2147483646 w 256"/>
            <a:gd name="T3" fmla="*/ 2147483646 h 152"/>
            <a:gd name="T4" fmla="*/ 2147483646 w 256"/>
            <a:gd name="T5" fmla="*/ 2147483646 h 152"/>
            <a:gd name="T6" fmla="*/ 2147483646 w 256"/>
            <a:gd name="T7" fmla="*/ 2147483646 h 152"/>
            <a:gd name="T8" fmla="*/ 2147483646 w 256"/>
            <a:gd name="T9" fmla="*/ 2147483646 h 152"/>
            <a:gd name="T10" fmla="*/ 2147483646 w 256"/>
            <a:gd name="T11" fmla="*/ 2147483646 h 152"/>
            <a:gd name="T12" fmla="*/ 2147483646 w 256"/>
            <a:gd name="T13" fmla="*/ 2147483646 h 152"/>
            <a:gd name="T14" fmla="*/ 2147483646 w 256"/>
            <a:gd name="T15" fmla="*/ 2147483646 h 152"/>
            <a:gd name="T16" fmla="*/ 2147483646 w 256"/>
            <a:gd name="T17" fmla="*/ 2147483646 h 152"/>
            <a:gd name="T18" fmla="*/ 2147483646 w 256"/>
            <a:gd name="T19" fmla="*/ 2147483646 h 152"/>
            <a:gd name="T20" fmla="*/ 2147483646 w 256"/>
            <a:gd name="T21" fmla="*/ 2147483646 h 152"/>
            <a:gd name="T22" fmla="*/ 2147483646 w 256"/>
            <a:gd name="T23" fmla="*/ 0 h 152"/>
            <a:gd name="T24" fmla="*/ 2147483646 w 256"/>
            <a:gd name="T25" fmla="*/ 0 h 152"/>
            <a:gd name="T26" fmla="*/ 2147483646 w 256"/>
            <a:gd name="T27" fmla="*/ 0 h 152"/>
            <a:gd name="T28" fmla="*/ 2147483646 w 256"/>
            <a:gd name="T29" fmla="*/ 2147483646 h 152"/>
            <a:gd name="T30" fmla="*/ 2147483646 w 256"/>
            <a:gd name="T31" fmla="*/ 2147483646 h 152"/>
            <a:gd name="T32" fmla="*/ 2147483646 w 256"/>
            <a:gd name="T33" fmla="*/ 2147483646 h 152"/>
            <a:gd name="T34" fmla="*/ 2147483646 w 256"/>
            <a:gd name="T35" fmla="*/ 2147483646 h 152"/>
            <a:gd name="T36" fmla="*/ 2147483646 w 256"/>
            <a:gd name="T37" fmla="*/ 2147483646 h 152"/>
            <a:gd name="T38" fmla="*/ 0 w 256"/>
            <a:gd name="T39" fmla="*/ 2147483646 h 152"/>
            <a:gd name="T40" fmla="*/ 2147483646 w 256"/>
            <a:gd name="T41" fmla="*/ 2147483646 h 152"/>
            <a:gd name="T42" fmla="*/ 2147483646 w 256"/>
            <a:gd name="T43" fmla="*/ 2147483646 h 152"/>
            <a:gd name="T44" fmla="*/ 2147483646 w 256"/>
            <a:gd name="T45" fmla="*/ 2147483646 h 152"/>
            <a:gd name="T46" fmla="*/ 2147483646 w 256"/>
            <a:gd name="T47" fmla="*/ 2147483646 h 152"/>
            <a:gd name="T48" fmla="*/ 2147483646 w 256"/>
            <a:gd name="T49" fmla="*/ 2147483646 h 152"/>
            <a:gd name="T50" fmla="*/ 2147483646 w 256"/>
            <a:gd name="T51" fmla="*/ 2147483646 h 152"/>
            <a:gd name="T52" fmla="*/ 2147483646 w 256"/>
            <a:gd name="T53" fmla="*/ 2147483646 h 152"/>
            <a:gd name="T54" fmla="*/ 2147483646 w 256"/>
            <a:gd name="T55" fmla="*/ 2147483646 h 152"/>
            <a:gd name="T56" fmla="*/ 0 w 256"/>
            <a:gd name="T57" fmla="*/ 2147483646 h 152"/>
            <a:gd name="T58" fmla="*/ 2147483646 w 256"/>
            <a:gd name="T59" fmla="*/ 2147483646 h 152"/>
            <a:gd name="T60" fmla="*/ 2147483646 w 256"/>
            <a:gd name="T61" fmla="*/ 2147483646 h 152"/>
            <a:gd name="T62" fmla="*/ 2147483646 w 256"/>
            <a:gd name="T63" fmla="*/ 2147483646 h 152"/>
            <a:gd name="T64" fmla="*/ 2147483646 w 256"/>
            <a:gd name="T65" fmla="*/ 2147483646 h 152"/>
            <a:gd name="T66" fmla="*/ 2147483646 w 256"/>
            <a:gd name="T67" fmla="*/ 2147483646 h 152"/>
            <a:gd name="T68" fmla="*/ 2147483646 w 256"/>
            <a:gd name="T69" fmla="*/ 2147483646 h 152"/>
            <a:gd name="T70" fmla="*/ 2147483646 w 256"/>
            <a:gd name="T71" fmla="*/ 2147483646 h 152"/>
            <a:gd name="T72" fmla="*/ 2147483646 w 256"/>
            <a:gd name="T73" fmla="*/ 2147483646 h 152"/>
            <a:gd name="T74" fmla="*/ 0 w 256"/>
            <a:gd name="T75" fmla="*/ 2147483646 h 152"/>
            <a:gd name="T76" fmla="*/ 2147483646 w 256"/>
            <a:gd name="T77" fmla="*/ 0 h 152"/>
            <a:gd name="T78" fmla="*/ 2147483646 w 256"/>
            <a:gd name="T79" fmla="*/ 0 h 152"/>
            <a:gd name="T80" fmla="*/ 2147483646 w 256"/>
            <a:gd name="T81" fmla="*/ 0 h 152"/>
            <a:gd name="T82" fmla="*/ 2147483646 w 256"/>
            <a:gd name="T83" fmla="*/ 2147483646 h 152"/>
            <a:gd name="T84" fmla="*/ 2147483646 w 256"/>
            <a:gd name="T85" fmla="*/ 2147483646 h 152"/>
            <a:gd name="T86" fmla="*/ 2147483646 w 256"/>
            <a:gd name="T87" fmla="*/ 2147483646 h 152"/>
            <a:gd name="T88" fmla="*/ 2147483646 w 256"/>
            <a:gd name="T89" fmla="*/ 2147483646 h 152"/>
            <a:gd name="T90" fmla="*/ 2147483646 w 256"/>
            <a:gd name="T91" fmla="*/ 2147483646 h 152"/>
            <a:gd name="T92" fmla="*/ 2147483646 w 256"/>
            <a:gd name="T93" fmla="*/ 2147483646 h 152"/>
            <a:gd name="T94" fmla="*/ 2147483646 w 256"/>
            <a:gd name="T95" fmla="*/ 2147483646 h 152"/>
            <a:gd name="T96" fmla="*/ 2147483646 w 256"/>
            <a:gd name="T97" fmla="*/ 2147483646 h 152"/>
            <a:gd name="T98" fmla="*/ 2147483646 w 256"/>
            <a:gd name="T99" fmla="*/ 2147483646 h 152"/>
            <a:gd name="T100" fmla="*/ 2147483646 w 256"/>
            <a:gd name="T101" fmla="*/ 2147483646 h 15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256" h="152">
              <a:moveTo>
                <a:pt x="244" y="88"/>
              </a:moveTo>
              <a:cubicBezTo>
                <a:pt x="84" y="88"/>
                <a:pt x="84" y="88"/>
                <a:pt x="84" y="88"/>
              </a:cubicBezTo>
              <a:cubicBezTo>
                <a:pt x="77" y="88"/>
                <a:pt x="72" y="83"/>
                <a:pt x="72" y="76"/>
              </a:cubicBezTo>
              <a:cubicBezTo>
                <a:pt x="72" y="69"/>
                <a:pt x="77" y="64"/>
                <a:pt x="84" y="64"/>
              </a:cubicBezTo>
              <a:cubicBezTo>
                <a:pt x="84" y="64"/>
                <a:pt x="84" y="64"/>
                <a:pt x="84" y="64"/>
              </a:cubicBezTo>
              <a:cubicBezTo>
                <a:pt x="244" y="64"/>
                <a:pt x="244" y="64"/>
                <a:pt x="244" y="64"/>
              </a:cubicBezTo>
              <a:cubicBezTo>
                <a:pt x="251" y="64"/>
                <a:pt x="256" y="69"/>
                <a:pt x="256" y="76"/>
              </a:cubicBezTo>
              <a:cubicBezTo>
                <a:pt x="256" y="83"/>
                <a:pt x="251" y="88"/>
                <a:pt x="244" y="88"/>
              </a:cubicBezTo>
              <a:moveTo>
                <a:pt x="244" y="24"/>
              </a:moveTo>
              <a:cubicBezTo>
                <a:pt x="84" y="24"/>
                <a:pt x="84" y="24"/>
                <a:pt x="84" y="24"/>
              </a:cubicBezTo>
              <a:cubicBezTo>
                <a:pt x="77" y="24"/>
                <a:pt x="72" y="19"/>
                <a:pt x="72" y="12"/>
              </a:cubicBezTo>
              <a:cubicBezTo>
                <a:pt x="72" y="5"/>
                <a:pt x="77" y="0"/>
                <a:pt x="84" y="0"/>
              </a:cubicBezTo>
              <a:cubicBezTo>
                <a:pt x="84" y="0"/>
                <a:pt x="84" y="0"/>
                <a:pt x="84" y="0"/>
              </a:cubicBezTo>
              <a:cubicBezTo>
                <a:pt x="244" y="0"/>
                <a:pt x="244" y="0"/>
                <a:pt x="244" y="0"/>
              </a:cubicBezTo>
              <a:cubicBezTo>
                <a:pt x="251" y="0"/>
                <a:pt x="256" y="5"/>
                <a:pt x="256" y="12"/>
              </a:cubicBezTo>
              <a:cubicBezTo>
                <a:pt x="256" y="19"/>
                <a:pt x="251" y="24"/>
                <a:pt x="244" y="24"/>
              </a:cubicBezTo>
              <a:moveTo>
                <a:pt x="36" y="152"/>
              </a:moveTo>
              <a:cubicBezTo>
                <a:pt x="36" y="152"/>
                <a:pt x="36" y="152"/>
                <a:pt x="36" y="152"/>
              </a:cubicBezTo>
              <a:cubicBezTo>
                <a:pt x="12" y="152"/>
                <a:pt x="12" y="152"/>
                <a:pt x="12" y="152"/>
              </a:cubicBezTo>
              <a:cubicBezTo>
                <a:pt x="5" y="152"/>
                <a:pt x="0" y="147"/>
                <a:pt x="0" y="140"/>
              </a:cubicBezTo>
              <a:cubicBezTo>
                <a:pt x="0" y="133"/>
                <a:pt x="5" y="128"/>
                <a:pt x="12" y="128"/>
              </a:cubicBezTo>
              <a:cubicBezTo>
                <a:pt x="36" y="128"/>
                <a:pt x="36" y="128"/>
                <a:pt x="36" y="128"/>
              </a:cubicBezTo>
              <a:cubicBezTo>
                <a:pt x="36" y="128"/>
                <a:pt x="36" y="128"/>
                <a:pt x="36" y="128"/>
              </a:cubicBezTo>
              <a:cubicBezTo>
                <a:pt x="43" y="128"/>
                <a:pt x="48" y="133"/>
                <a:pt x="48" y="140"/>
              </a:cubicBezTo>
              <a:cubicBezTo>
                <a:pt x="48" y="147"/>
                <a:pt x="43" y="152"/>
                <a:pt x="36" y="152"/>
              </a:cubicBezTo>
              <a:moveTo>
                <a:pt x="36" y="88"/>
              </a:moveTo>
              <a:cubicBezTo>
                <a:pt x="36" y="88"/>
                <a:pt x="36" y="88"/>
                <a:pt x="36" y="88"/>
              </a:cubicBezTo>
              <a:cubicBezTo>
                <a:pt x="12" y="88"/>
                <a:pt x="12" y="88"/>
                <a:pt x="12" y="88"/>
              </a:cubicBezTo>
              <a:cubicBezTo>
                <a:pt x="5" y="88"/>
                <a:pt x="0" y="83"/>
                <a:pt x="0" y="76"/>
              </a:cubicBezTo>
              <a:cubicBezTo>
                <a:pt x="0" y="69"/>
                <a:pt x="5" y="64"/>
                <a:pt x="12" y="64"/>
              </a:cubicBezTo>
              <a:cubicBezTo>
                <a:pt x="36" y="64"/>
                <a:pt x="36" y="64"/>
                <a:pt x="36" y="64"/>
              </a:cubicBezTo>
              <a:cubicBezTo>
                <a:pt x="36" y="64"/>
                <a:pt x="36" y="64"/>
                <a:pt x="36" y="64"/>
              </a:cubicBezTo>
              <a:cubicBezTo>
                <a:pt x="43" y="64"/>
                <a:pt x="48" y="69"/>
                <a:pt x="48" y="76"/>
              </a:cubicBezTo>
              <a:cubicBezTo>
                <a:pt x="48" y="83"/>
                <a:pt x="43" y="88"/>
                <a:pt x="36" y="88"/>
              </a:cubicBezTo>
              <a:moveTo>
                <a:pt x="36" y="24"/>
              </a:moveTo>
              <a:cubicBezTo>
                <a:pt x="36" y="24"/>
                <a:pt x="36" y="24"/>
                <a:pt x="36" y="24"/>
              </a:cubicBezTo>
              <a:cubicBezTo>
                <a:pt x="12" y="24"/>
                <a:pt x="12" y="24"/>
                <a:pt x="12" y="24"/>
              </a:cubicBezTo>
              <a:cubicBezTo>
                <a:pt x="5" y="24"/>
                <a:pt x="0" y="19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36" y="0"/>
                <a:pt x="36" y="0"/>
                <a:pt x="36" y="0"/>
              </a:cubicBezTo>
              <a:cubicBezTo>
                <a:pt x="36" y="0"/>
                <a:pt x="36" y="0"/>
                <a:pt x="36" y="0"/>
              </a:cubicBezTo>
              <a:cubicBezTo>
                <a:pt x="43" y="0"/>
                <a:pt x="48" y="5"/>
                <a:pt x="48" y="12"/>
              </a:cubicBezTo>
              <a:cubicBezTo>
                <a:pt x="48" y="19"/>
                <a:pt x="43" y="24"/>
                <a:pt x="36" y="24"/>
              </a:cubicBezTo>
              <a:moveTo>
                <a:pt x="84" y="152"/>
              </a:moveTo>
              <a:cubicBezTo>
                <a:pt x="77" y="152"/>
                <a:pt x="72" y="147"/>
                <a:pt x="72" y="140"/>
              </a:cubicBezTo>
              <a:cubicBezTo>
                <a:pt x="72" y="133"/>
                <a:pt x="77" y="128"/>
                <a:pt x="84" y="128"/>
              </a:cubicBezTo>
              <a:cubicBezTo>
                <a:pt x="84" y="128"/>
                <a:pt x="84" y="128"/>
                <a:pt x="84" y="128"/>
              </a:cubicBezTo>
              <a:cubicBezTo>
                <a:pt x="244" y="128"/>
                <a:pt x="244" y="128"/>
                <a:pt x="244" y="128"/>
              </a:cubicBezTo>
              <a:cubicBezTo>
                <a:pt x="251" y="128"/>
                <a:pt x="256" y="133"/>
                <a:pt x="256" y="140"/>
              </a:cubicBezTo>
              <a:cubicBezTo>
                <a:pt x="256" y="147"/>
                <a:pt x="251" y="152"/>
                <a:pt x="244" y="152"/>
              </a:cubicBezTo>
              <a:lnTo>
                <a:pt x="84" y="152"/>
              </a:lnTo>
              <a:close/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2</xdr:col>
      <xdr:colOff>2592161</xdr:colOff>
      <xdr:row>5</xdr:row>
      <xdr:rowOff>612322</xdr:rowOff>
    </xdr:from>
    <xdr:to>
      <xdr:col>2</xdr:col>
      <xdr:colOff>2918397</xdr:colOff>
      <xdr:row>5</xdr:row>
      <xdr:rowOff>797639</xdr:rowOff>
    </xdr:to>
    <xdr:sp macro="" textlink="">
      <xdr:nvSpPr>
        <xdr:cNvPr id="7" name="Freeform 48">
          <a:extLst>
            <a:ext uri="{FF2B5EF4-FFF2-40B4-BE49-F238E27FC236}">
              <a16:creationId xmlns:a16="http://schemas.microsoft.com/office/drawing/2014/main" id="{106463D9-7594-4F3C-A924-ECEA245251B0}"/>
            </a:ext>
          </a:extLst>
        </xdr:cNvPr>
        <xdr:cNvSpPr>
          <a:spLocks/>
        </xdr:cNvSpPr>
      </xdr:nvSpPr>
      <xdr:spPr bwMode="auto">
        <a:xfrm>
          <a:off x="10705202263" y="1687286"/>
          <a:ext cx="326236" cy="185317"/>
        </a:xfrm>
        <a:custGeom>
          <a:avLst/>
          <a:gdLst>
            <a:gd name="T0" fmla="*/ 2147483646 w 168"/>
            <a:gd name="T1" fmla="*/ 2147483646 h 96"/>
            <a:gd name="T2" fmla="*/ 2147483646 w 168"/>
            <a:gd name="T3" fmla="*/ 2147483646 h 96"/>
            <a:gd name="T4" fmla="*/ 2147483646 w 168"/>
            <a:gd name="T5" fmla="*/ 2147483646 h 96"/>
            <a:gd name="T6" fmla="*/ 2147483646 w 168"/>
            <a:gd name="T7" fmla="*/ 2147483646 h 96"/>
            <a:gd name="T8" fmla="*/ 2147483646 w 168"/>
            <a:gd name="T9" fmla="*/ 0 h 96"/>
            <a:gd name="T10" fmla="*/ 2147483646 w 168"/>
            <a:gd name="T11" fmla="*/ 2147483646 h 96"/>
            <a:gd name="T12" fmla="*/ 2147483646 w 168"/>
            <a:gd name="T13" fmla="*/ 2147483646 h 96"/>
            <a:gd name="T14" fmla="*/ 2147483646 w 168"/>
            <a:gd name="T15" fmla="*/ 2147483646 h 96"/>
            <a:gd name="T16" fmla="*/ 2147483646 w 168"/>
            <a:gd name="T17" fmla="*/ 2147483646 h 96"/>
            <a:gd name="T18" fmla="*/ 2147483646 w 168"/>
            <a:gd name="T19" fmla="*/ 2147483646 h 96"/>
            <a:gd name="T20" fmla="*/ 2147483646 w 168"/>
            <a:gd name="T21" fmla="*/ 2147483646 h 96"/>
            <a:gd name="T22" fmla="*/ 2147483646 w 168"/>
            <a:gd name="T23" fmla="*/ 2147483646 h 96"/>
            <a:gd name="T24" fmla="*/ 2147483646 w 168"/>
            <a:gd name="T25" fmla="*/ 2147483646 h 96"/>
            <a:gd name="T26" fmla="*/ 2147483646 w 168"/>
            <a:gd name="T27" fmla="*/ 2147483646 h 96"/>
            <a:gd name="T28" fmla="*/ 2147483646 w 168"/>
            <a:gd name="T29" fmla="*/ 2147483646 h 96"/>
            <a:gd name="T30" fmla="*/ 2147483646 w 168"/>
            <a:gd name="T31" fmla="*/ 2147483646 h 96"/>
            <a:gd name="T32" fmla="*/ 2147483646 w 168"/>
            <a:gd name="T33" fmla="*/ 2147483646 h 96"/>
            <a:gd name="T34" fmla="*/ 0 w 168"/>
            <a:gd name="T35" fmla="*/ 2147483646 h 96"/>
            <a:gd name="T36" fmla="*/ 2147483646 w 168"/>
            <a:gd name="T37" fmla="*/ 0 h 96"/>
            <a:gd name="T38" fmla="*/ 2147483646 w 168"/>
            <a:gd name="T39" fmla="*/ 2147483646 h 9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8" h="96">
              <a:moveTo>
                <a:pt x="21" y="4"/>
              </a:moveTo>
              <a:cubicBezTo>
                <a:pt x="84" y="67"/>
                <a:pt x="84" y="67"/>
                <a:pt x="84" y="67"/>
              </a:cubicBezTo>
              <a:cubicBezTo>
                <a:pt x="148" y="3"/>
                <a:pt x="148" y="3"/>
                <a:pt x="148" y="3"/>
              </a:cubicBezTo>
              <a:cubicBezTo>
                <a:pt x="148" y="3"/>
                <a:pt x="148" y="3"/>
                <a:pt x="148" y="3"/>
              </a:cubicBezTo>
              <a:cubicBezTo>
                <a:pt x="150" y="1"/>
                <a:pt x="153" y="0"/>
                <a:pt x="156" y="0"/>
              </a:cubicBezTo>
              <a:cubicBezTo>
                <a:pt x="163" y="0"/>
                <a:pt x="168" y="5"/>
                <a:pt x="168" y="12"/>
              </a:cubicBezTo>
              <a:cubicBezTo>
                <a:pt x="168" y="15"/>
                <a:pt x="167" y="18"/>
                <a:pt x="165" y="20"/>
              </a:cubicBezTo>
              <a:cubicBezTo>
                <a:pt x="165" y="20"/>
                <a:pt x="165" y="20"/>
                <a:pt x="165" y="20"/>
              </a:cubicBezTo>
              <a:cubicBezTo>
                <a:pt x="93" y="92"/>
                <a:pt x="93" y="92"/>
                <a:pt x="93" y="92"/>
              </a:cubicBezTo>
              <a:cubicBezTo>
                <a:pt x="93" y="92"/>
                <a:pt x="93" y="92"/>
                <a:pt x="93" y="92"/>
              </a:cubicBezTo>
              <a:cubicBezTo>
                <a:pt x="90" y="95"/>
                <a:pt x="87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1" y="96"/>
                <a:pt x="77" y="95"/>
                <a:pt x="75" y="92"/>
              </a:cubicBezTo>
              <a:cubicBezTo>
                <a:pt x="75" y="92"/>
                <a:pt x="75" y="92"/>
                <a:pt x="75" y="92"/>
              </a:cubicBezTo>
              <a:cubicBezTo>
                <a:pt x="3" y="20"/>
                <a:pt x="3" y="20"/>
                <a:pt x="3" y="20"/>
              </a:cubicBezTo>
              <a:cubicBezTo>
                <a:pt x="3" y="20"/>
                <a:pt x="3" y="20"/>
                <a:pt x="3" y="20"/>
              </a:cubicBezTo>
              <a:cubicBezTo>
                <a:pt x="1" y="18"/>
                <a:pt x="0" y="15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16" y="0"/>
                <a:pt x="19" y="2"/>
                <a:pt x="21" y="4"/>
              </a:cubicBezTo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4</xdr:col>
      <xdr:colOff>2587064</xdr:colOff>
      <xdr:row>5</xdr:row>
      <xdr:rowOff>619125</xdr:rowOff>
    </xdr:from>
    <xdr:to>
      <xdr:col>4</xdr:col>
      <xdr:colOff>2918062</xdr:colOff>
      <xdr:row>5</xdr:row>
      <xdr:rowOff>804442</xdr:rowOff>
    </xdr:to>
    <xdr:sp macro="" textlink="">
      <xdr:nvSpPr>
        <xdr:cNvPr id="8" name="Freeform 48">
          <a:extLst>
            <a:ext uri="{FF2B5EF4-FFF2-40B4-BE49-F238E27FC236}">
              <a16:creationId xmlns:a16="http://schemas.microsoft.com/office/drawing/2014/main" id="{1E150C7C-C3DA-4666-B182-6F2D0ED1A352}"/>
            </a:ext>
          </a:extLst>
        </xdr:cNvPr>
        <xdr:cNvSpPr>
          <a:spLocks/>
        </xdr:cNvSpPr>
      </xdr:nvSpPr>
      <xdr:spPr bwMode="auto">
        <a:xfrm>
          <a:off x="10700766669" y="1694089"/>
          <a:ext cx="330998" cy="185317"/>
        </a:xfrm>
        <a:custGeom>
          <a:avLst/>
          <a:gdLst>
            <a:gd name="T0" fmla="*/ 2147483646 w 168"/>
            <a:gd name="T1" fmla="*/ 2147483646 h 96"/>
            <a:gd name="T2" fmla="*/ 2147483646 w 168"/>
            <a:gd name="T3" fmla="*/ 2147483646 h 96"/>
            <a:gd name="T4" fmla="*/ 2147483646 w 168"/>
            <a:gd name="T5" fmla="*/ 2147483646 h 96"/>
            <a:gd name="T6" fmla="*/ 2147483646 w 168"/>
            <a:gd name="T7" fmla="*/ 2147483646 h 96"/>
            <a:gd name="T8" fmla="*/ 2147483646 w 168"/>
            <a:gd name="T9" fmla="*/ 0 h 96"/>
            <a:gd name="T10" fmla="*/ 2147483646 w 168"/>
            <a:gd name="T11" fmla="*/ 2147483646 h 96"/>
            <a:gd name="T12" fmla="*/ 2147483646 w 168"/>
            <a:gd name="T13" fmla="*/ 2147483646 h 96"/>
            <a:gd name="T14" fmla="*/ 2147483646 w 168"/>
            <a:gd name="T15" fmla="*/ 2147483646 h 96"/>
            <a:gd name="T16" fmla="*/ 2147483646 w 168"/>
            <a:gd name="T17" fmla="*/ 2147483646 h 96"/>
            <a:gd name="T18" fmla="*/ 2147483646 w 168"/>
            <a:gd name="T19" fmla="*/ 2147483646 h 96"/>
            <a:gd name="T20" fmla="*/ 2147483646 w 168"/>
            <a:gd name="T21" fmla="*/ 2147483646 h 96"/>
            <a:gd name="T22" fmla="*/ 2147483646 w 168"/>
            <a:gd name="T23" fmla="*/ 2147483646 h 96"/>
            <a:gd name="T24" fmla="*/ 2147483646 w 168"/>
            <a:gd name="T25" fmla="*/ 2147483646 h 96"/>
            <a:gd name="T26" fmla="*/ 2147483646 w 168"/>
            <a:gd name="T27" fmla="*/ 2147483646 h 96"/>
            <a:gd name="T28" fmla="*/ 2147483646 w 168"/>
            <a:gd name="T29" fmla="*/ 2147483646 h 96"/>
            <a:gd name="T30" fmla="*/ 2147483646 w 168"/>
            <a:gd name="T31" fmla="*/ 2147483646 h 96"/>
            <a:gd name="T32" fmla="*/ 2147483646 w 168"/>
            <a:gd name="T33" fmla="*/ 2147483646 h 96"/>
            <a:gd name="T34" fmla="*/ 0 w 168"/>
            <a:gd name="T35" fmla="*/ 2147483646 h 96"/>
            <a:gd name="T36" fmla="*/ 2147483646 w 168"/>
            <a:gd name="T37" fmla="*/ 0 h 96"/>
            <a:gd name="T38" fmla="*/ 2147483646 w 168"/>
            <a:gd name="T39" fmla="*/ 2147483646 h 9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0" t="0" r="r" b="b"/>
          <a:pathLst>
            <a:path w="168" h="96">
              <a:moveTo>
                <a:pt x="21" y="4"/>
              </a:moveTo>
              <a:cubicBezTo>
                <a:pt x="84" y="67"/>
                <a:pt x="84" y="67"/>
                <a:pt x="84" y="67"/>
              </a:cubicBezTo>
              <a:cubicBezTo>
                <a:pt x="148" y="3"/>
                <a:pt x="148" y="3"/>
                <a:pt x="148" y="3"/>
              </a:cubicBezTo>
              <a:cubicBezTo>
                <a:pt x="148" y="3"/>
                <a:pt x="148" y="3"/>
                <a:pt x="148" y="3"/>
              </a:cubicBezTo>
              <a:cubicBezTo>
                <a:pt x="150" y="1"/>
                <a:pt x="153" y="0"/>
                <a:pt x="156" y="0"/>
              </a:cubicBezTo>
              <a:cubicBezTo>
                <a:pt x="163" y="0"/>
                <a:pt x="168" y="5"/>
                <a:pt x="168" y="12"/>
              </a:cubicBezTo>
              <a:cubicBezTo>
                <a:pt x="168" y="15"/>
                <a:pt x="167" y="18"/>
                <a:pt x="165" y="20"/>
              </a:cubicBezTo>
              <a:cubicBezTo>
                <a:pt x="165" y="20"/>
                <a:pt x="165" y="20"/>
                <a:pt x="165" y="20"/>
              </a:cubicBezTo>
              <a:cubicBezTo>
                <a:pt x="93" y="92"/>
                <a:pt x="93" y="92"/>
                <a:pt x="93" y="92"/>
              </a:cubicBezTo>
              <a:cubicBezTo>
                <a:pt x="93" y="92"/>
                <a:pt x="93" y="92"/>
                <a:pt x="93" y="92"/>
              </a:cubicBezTo>
              <a:cubicBezTo>
                <a:pt x="90" y="95"/>
                <a:pt x="87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4" y="96"/>
                <a:pt x="84" y="96"/>
                <a:pt x="84" y="96"/>
              </a:cubicBezTo>
              <a:cubicBezTo>
                <a:pt x="81" y="96"/>
                <a:pt x="77" y="95"/>
                <a:pt x="75" y="92"/>
              </a:cubicBezTo>
              <a:cubicBezTo>
                <a:pt x="75" y="92"/>
                <a:pt x="75" y="92"/>
                <a:pt x="75" y="92"/>
              </a:cubicBezTo>
              <a:cubicBezTo>
                <a:pt x="3" y="20"/>
                <a:pt x="3" y="20"/>
                <a:pt x="3" y="20"/>
              </a:cubicBezTo>
              <a:cubicBezTo>
                <a:pt x="3" y="20"/>
                <a:pt x="3" y="20"/>
                <a:pt x="3" y="20"/>
              </a:cubicBezTo>
              <a:cubicBezTo>
                <a:pt x="1" y="18"/>
                <a:pt x="0" y="15"/>
                <a:pt x="0" y="12"/>
              </a:cubicBezTo>
              <a:cubicBezTo>
                <a:pt x="0" y="5"/>
                <a:pt x="5" y="0"/>
                <a:pt x="12" y="0"/>
              </a:cubicBezTo>
              <a:cubicBezTo>
                <a:pt x="16" y="0"/>
                <a:pt x="19" y="2"/>
                <a:pt x="21" y="4"/>
              </a:cubicBezTo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/>
        <a:lstStyle>
          <a:defPPr>
            <a:defRPr lang="th-TH"/>
          </a:defPPr>
          <a:lvl1pPr marL="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108660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2173204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325980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4346406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5433009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6519610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7606211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8692815" algn="l" defTabSz="2173204" rtl="0" eaLnBrk="1" latinLnBrk="0" hangingPunct="1">
            <a:defRPr sz="6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9AE4-0914-49AD-922C-FB0E4FEF8ABC}">
  <dimension ref="B4:H14"/>
  <sheetViews>
    <sheetView rightToLeft="1" tabSelected="1" zoomScale="70" zoomScaleNormal="70" workbookViewId="0">
      <selection activeCell="D17" sqref="D17"/>
    </sheetView>
  </sheetViews>
  <sheetFormatPr defaultColWidth="9.1328125" defaultRowHeight="18" x14ac:dyDescent="0.55000000000000004"/>
  <cols>
    <col min="1" max="1" width="9.1328125" style="29"/>
    <col min="2" max="2" width="12.73046875" style="30" customWidth="1"/>
    <col min="3" max="3" width="31.86328125" style="29" customWidth="1"/>
    <col min="4" max="4" width="44.33203125" style="29" customWidth="1"/>
    <col min="5" max="5" width="17.6640625" style="29" customWidth="1"/>
    <col min="6" max="6" width="44.33203125" style="29" customWidth="1"/>
    <col min="7" max="7" width="17.6640625" style="29" customWidth="1"/>
    <col min="8" max="8" width="41.59765625" style="30" customWidth="1"/>
    <col min="9" max="9" width="5.73046875" style="29" customWidth="1"/>
    <col min="10" max="16384" width="9.1328125" style="29"/>
  </cols>
  <sheetData>
    <row r="4" spans="2:8" s="32" customFormat="1" ht="25.5" customHeight="1" x14ac:dyDescent="0.55000000000000004">
      <c r="B4" s="41"/>
      <c r="H4" s="33"/>
    </row>
    <row r="5" spans="2:8" ht="4.5" customHeight="1" x14ac:dyDescent="0.55000000000000004"/>
    <row r="6" spans="2:8" ht="66.400000000000006" customHeight="1" x14ac:dyDescent="0.55000000000000004">
      <c r="B6" s="34" t="s">
        <v>73</v>
      </c>
      <c r="C6" s="35" t="s">
        <v>70</v>
      </c>
      <c r="D6" s="35" t="s">
        <v>6</v>
      </c>
      <c r="E6" s="35" t="s">
        <v>68</v>
      </c>
      <c r="F6" s="35" t="s">
        <v>7</v>
      </c>
      <c r="G6" s="35" t="s">
        <v>69</v>
      </c>
      <c r="H6" s="36" t="s">
        <v>75</v>
      </c>
    </row>
    <row r="7" spans="2:8" ht="22.5" customHeight="1" x14ac:dyDescent="0.55000000000000004">
      <c r="B7" s="38">
        <v>0.2</v>
      </c>
      <c r="C7" s="40" t="str">
        <f>'خيارات المعايير'!B5</f>
        <v>المنصب الوظيفي</v>
      </c>
      <c r="D7" s="37" t="s">
        <v>8</v>
      </c>
      <c r="E7" s="42">
        <f>IF(D7='خيارات المعايير'!C5,'خيارات المعايير'!$C$3,IF(D7='خيارات المعايير'!D5,'خيارات المعايير'!$D$3,IF(D7='خيارات المعايير'!E5,'خيارات المعايير'!$E$3,IF(D7='خيارات المعايير'!F5,'خيارات المعايير'!$F$3, IF(D7='خيارات المعايير'!G5, 'خيارات المعايير'!$G$3,"1")))))*B7</f>
        <v>1</v>
      </c>
      <c r="F7" s="37" t="s">
        <v>40</v>
      </c>
      <c r="G7" s="42">
        <f>IF(F7='خيارات المعايير'!C14,'خيارات المعايير'!$C$3,IF(F7='خيارات المعايير'!D14,'خيارات المعايير'!$D$3,IF(F7='خيارات المعايير'!E14,'خيارات المعايير'!$E$3,IF(F7='خيارات المعايير'!F14,'خيارات المعايير'!$F$3, IF(F7&gt;= 35%, 'خيارات المعايير'!$G$3,"----------")))))*B7</f>
        <v>1</v>
      </c>
      <c r="H7" s="46" t="str">
        <f>IF(SUM(G7:G13)&gt;SUM(E7:E13),"تقييم الوظيفة الجديدة أعلى من تقييم الوظيفة الحالية",IF(SUM(G7:G13)&lt;SUM(E7:E13),"تقييم الوظيفة الحالية أعلى من تقييم الوظيفة الجديدة",IF(SUM(G7:G13)=SUM(E7:E13),"تقييم الوظيفتين متساو","----")))</f>
        <v>تقييم الوظيفة الجديدة أعلى من تقييم الوظيفة الحالية</v>
      </c>
    </row>
    <row r="8" spans="2:8" ht="22.5" customHeight="1" x14ac:dyDescent="0.55000000000000004">
      <c r="B8" s="38">
        <v>0.25</v>
      </c>
      <c r="C8" s="40" t="str">
        <f>'خيارات المعايير'!B6</f>
        <v>الراتب</v>
      </c>
      <c r="D8" s="37" t="s">
        <v>45</v>
      </c>
      <c r="E8" s="42">
        <f>IF(D8='خيارات المعايير'!C6,'خيارات المعايير'!$C$3,IF(D8='خيارات المعايير'!D6,'خيارات المعايير'!$D$3,IF(D8='خيارات المعايير'!E6,'خيارات المعايير'!$E$3,IF(D8='خيارات المعايير'!F6,'خيارات المعايير'!$F$3, IF(D8='خيارات المعايير'!G6, 'خيارات المعايير'!$G$3,"1")))))*B8</f>
        <v>0.25</v>
      </c>
      <c r="F8" s="37" t="s">
        <v>74</v>
      </c>
      <c r="G8" s="42">
        <f>IF(F8='خيارات المعايير'!C15,'خيارات المعايير'!$C$3,IF(F8='خيارات المعايير'!D15,'خيارات المعايير'!$D$3,IF(F8='خيارات المعايير'!E15,'خيارات المعايير'!$E$3,IF(F8='خيارات المعايير'!F15,'خيارات المعايير'!$F$3, IF(F8&gt;= 35%, 'خيارات المعايير'!$G$3,"----------")))))*B8</f>
        <v>1.25</v>
      </c>
      <c r="H8" s="47"/>
    </row>
    <row r="9" spans="2:8" ht="22.5" customHeight="1" x14ac:dyDescent="0.55000000000000004">
      <c r="B9" s="38">
        <v>0.15</v>
      </c>
      <c r="C9" s="40" t="str">
        <f>'خيارات المعايير'!B7</f>
        <v>المميزات والبدلات</v>
      </c>
      <c r="D9" s="37" t="s">
        <v>49</v>
      </c>
      <c r="E9" s="42">
        <f>IF(D9='خيارات المعايير'!C7,'خيارات المعايير'!$C$3,IF(D9='خيارات المعايير'!D7,'خيارات المعايير'!$D$3,IF(D9='خيارات المعايير'!E7,'خيارات المعايير'!$E$3,IF(D9='خيارات المعايير'!F7,'خيارات المعايير'!$F$3, IF(D9='خيارات المعايير'!G7, 'خيارات المعايير'!$G$3,"1")))))*B9</f>
        <v>0.75</v>
      </c>
      <c r="F9" s="37" t="s">
        <v>22</v>
      </c>
      <c r="G9" s="42">
        <f>IF(F9='خيارات المعايير'!C16,'خيارات المعايير'!$C$3,IF(F9='خيارات المعايير'!D16,'خيارات المعايير'!$D$3,IF(F9='خيارات المعايير'!E16,'خيارات المعايير'!$E$3,IF(F9='خيارات المعايير'!F16,'خيارات المعايير'!$F$3, IF(F9&gt;= 35%, 'خيارات المعايير'!$G$3,"----------")))))*B9</f>
        <v>0.15</v>
      </c>
      <c r="H9" s="47"/>
    </row>
    <row r="10" spans="2:8" ht="22.5" customHeight="1" x14ac:dyDescent="0.55000000000000004">
      <c r="B10" s="38">
        <v>0.15</v>
      </c>
      <c r="C10" s="40" t="str">
        <f>'خيارات المعايير'!B8</f>
        <v>التطور الوظيفي</v>
      </c>
      <c r="D10" s="37" t="s">
        <v>53</v>
      </c>
      <c r="E10" s="42">
        <f>IF(D10='خيارات المعايير'!C8,'خيارات المعايير'!$C$3,IF(D10='خيارات المعايير'!D8,'خيارات المعايير'!$D$3,IF(D10='خيارات المعايير'!E8,'خيارات المعايير'!$E$3,IF(D10='خيارات المعايير'!F8,'خيارات المعايير'!$F$3, IF(D10='خيارات المعايير'!G8, 'خيارات المعايير'!$G$3,"1")))))*B10</f>
        <v>0.15</v>
      </c>
      <c r="F10" s="37" t="s">
        <v>28</v>
      </c>
      <c r="G10" s="42">
        <f>IF(F10='خيارات المعايير'!C17,'خيارات المعايير'!$C$3,IF(F10='خيارات المعايير'!D17,'خيارات المعايير'!$D$3,IF(F10='خيارات المعايير'!E17,'خيارات المعايير'!$E$3,IF(F10='خيارات المعايير'!F17,'خيارات المعايير'!$F$3, IF(F10&gt;= 35%, 'خيارات المعايير'!$G$3,"----------")))))*B10</f>
        <v>0.15</v>
      </c>
      <c r="H10" s="47"/>
    </row>
    <row r="11" spans="2:8" ht="22.5" customHeight="1" x14ac:dyDescent="0.55000000000000004">
      <c r="B11" s="38">
        <v>0.15</v>
      </c>
      <c r="C11" s="40" t="str">
        <f>'خيارات المعايير'!B9</f>
        <v>حبك لما تعمله</v>
      </c>
      <c r="D11" s="37" t="s">
        <v>55</v>
      </c>
      <c r="E11" s="42">
        <f>IF(D11='خيارات المعايير'!C9,'خيارات المعايير'!$C$3,IF(D11='خيارات المعايير'!D9,'خيارات المعايير'!$D$3,IF(D11='خيارات المعايير'!E9,'خيارات المعايير'!$E$3,IF(D11='خيارات المعايير'!F9,'خيارات المعايير'!$F$3, IF(D11='خيارات المعايير'!G9, 'خيارات المعايير'!$G$3,"1")))))*B11</f>
        <v>0.15</v>
      </c>
      <c r="F11" s="37" t="s">
        <v>31</v>
      </c>
      <c r="G11" s="42">
        <f>IF(F11='خيارات المعايير'!C18,'خيارات المعايير'!$C$3,IF(F11='خيارات المعايير'!D18,'خيارات المعايير'!$D$3,IF(F11='خيارات المعايير'!E18,'خيارات المعايير'!$E$3,IF(F11='خيارات المعايير'!F18,'خيارات المعايير'!$F$3, IF(F11&gt;= 35%, 'خيارات المعايير'!$G$3,"----------")))))*B11</f>
        <v>0.15</v>
      </c>
      <c r="H11" s="47"/>
    </row>
    <row r="12" spans="2:8" ht="22.5" customHeight="1" x14ac:dyDescent="0.55000000000000004">
      <c r="B12" s="38">
        <v>0.05</v>
      </c>
      <c r="C12" s="40" t="str">
        <f>'خيارات المعايير'!B10</f>
        <v>الصحة النفسية</v>
      </c>
      <c r="D12" s="37" t="s">
        <v>72</v>
      </c>
      <c r="E12" s="42">
        <f>IF(D12='خيارات المعايير'!C10,'خيارات المعايير'!$C$3,IF(D12='خيارات المعايير'!D10,'خيارات المعايير'!$D$3,IF(D12='خيارات المعايير'!E10,'خيارات المعايير'!$E$3,IF(D12='خيارات المعايير'!F10,'خيارات المعايير'!$F$3, IF(D12='خيارات المعايير'!G10, 'خيارات المعايير'!$G$3,"1")))))*B12</f>
        <v>0.05</v>
      </c>
      <c r="F12" s="37" t="s">
        <v>37</v>
      </c>
      <c r="G12" s="42">
        <f>IF(F12='خيارات المعايير'!C19,'خيارات المعايير'!$C$3,IF(F12='خيارات المعايير'!D19,'خيارات المعايير'!$D$3,IF(F12='خيارات المعايير'!E19,'خيارات المعايير'!$E$3,IF(F12='خيارات المعايير'!F19,'خيارات المعايير'!$F$3, IF(F12&gt;= 35%, 'خيارات المعايير'!$G$3,"----------")))))*B12</f>
        <v>0.05</v>
      </c>
      <c r="H12" s="47"/>
    </row>
    <row r="13" spans="2:8" ht="22.5" customHeight="1" x14ac:dyDescent="0.55000000000000004">
      <c r="B13" s="38">
        <v>0.05</v>
      </c>
      <c r="C13" s="40" t="str">
        <f>'خيارات المعايير'!B11</f>
        <v>الصحة الجسدية</v>
      </c>
      <c r="D13" s="37" t="s">
        <v>71</v>
      </c>
      <c r="E13" s="42">
        <f>IF(D13='خيارات المعايير'!C11,'خيارات المعايير'!$C$3,IF(D13='خيارات المعايير'!D11,'خيارات المعايير'!$D$3,IF(D13='خيارات المعايير'!E11,'خيارات المعايير'!$E$3,IF(D13='خيارات المعايير'!F11,'خيارات المعايير'!$F$3, IF(D13='خيارات المعايير'!G11, 'خيارات المعايير'!$G$3,"1")))))*B13</f>
        <v>0.05</v>
      </c>
      <c r="F13" s="37" t="s">
        <v>37</v>
      </c>
      <c r="G13" s="42">
        <f>IF(F13='خيارات المعايير'!C20,'خيارات المعايير'!$C$3,IF(F13='خيارات المعايير'!D20,'خيارات المعايير'!$D$3,IF(F13='خيارات المعايير'!E20,'خيارات المعايير'!$E$3,IF(F13='خيارات المعايير'!F20,'خيارات المعايير'!$F$3, IF(F13&gt;= 35%, 'خيارات المعايير'!$G$3,"----------")))))*B13</f>
        <v>0.05</v>
      </c>
      <c r="H13" s="48"/>
    </row>
    <row r="14" spans="2:8" s="39" customFormat="1" ht="30" customHeight="1" x14ac:dyDescent="0.45">
      <c r="B14" s="45">
        <f>SUM(B7:B13)</f>
        <v>1</v>
      </c>
      <c r="D14" s="27" t="s">
        <v>68</v>
      </c>
      <c r="E14" s="44">
        <f>SUM(E7:E13)</f>
        <v>2.3999999999999995</v>
      </c>
      <c r="F14" s="27" t="s">
        <v>69</v>
      </c>
      <c r="G14" s="44">
        <f>SUM(G7:G13)</f>
        <v>2.7999999999999994</v>
      </c>
      <c r="H14" s="28"/>
    </row>
  </sheetData>
  <sheetProtection algorithmName="SHA-512" hashValue="1qca+BaEXvG9YonufXjGYetC/ayo4TRNPZXawjtMp99t/ddC3ZWM1Vp85c+RGrFJ/8Qt4KJS22fxXkkQZ+8NAg==" saltValue="UxnrcoUDzxALbKX1x4a74g==" spinCount="100000" sheet="1" objects="1" scenarios="1"/>
  <mergeCells count="1">
    <mergeCell ref="H7:H13"/>
  </mergeCells>
  <conditionalFormatting sqref="B14">
    <cfRule type="cellIs" dxfId="1" priority="2" operator="greaterThan">
      <formula>1</formula>
    </cfRule>
    <cfRule type="cellIs" dxfId="0" priority="3" operator="lessThan">
      <formula>1</formula>
    </cfRule>
  </conditionalFormatting>
  <conditionalFormatting sqref="G14 E14">
    <cfRule type="colorScale" priority="1">
      <colorScale>
        <cfvo type="min"/>
        <cfvo type="max"/>
        <color theme="5" tint="0.79998168889431442"/>
        <color theme="9" tint="0.79998168889431442"/>
      </colorScale>
    </cfRule>
  </conditionalFormatting>
  <pageMargins left="0.7" right="0.7" top="1.75" bottom="0.75" header="0.3" footer="0.3"/>
  <pageSetup scale="3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BB24FBA5-1811-4B93-8574-54F107837954}">
          <x14:formula1>
            <xm:f>'خيارات المعايير'!$C$20:$G$20</xm:f>
          </x14:formula1>
          <xm:sqref>F13</xm:sqref>
        </x14:dataValidation>
        <x14:dataValidation type="list" allowBlank="1" showInputMessage="1" showErrorMessage="1" xr:uid="{80363C89-E11B-40DB-95EA-2E32C8ECEC98}">
          <x14:formula1>
            <xm:f>'خيارات المعايير'!$C$19:$G$19</xm:f>
          </x14:formula1>
          <xm:sqref>F12</xm:sqref>
        </x14:dataValidation>
        <x14:dataValidation type="list" allowBlank="1" showInputMessage="1" showErrorMessage="1" xr:uid="{3B8777B5-A515-4640-97EE-F7E546D7012B}">
          <x14:formula1>
            <xm:f>'خيارات المعايير'!$C$18:$G$18</xm:f>
          </x14:formula1>
          <xm:sqref>F11</xm:sqref>
        </x14:dataValidation>
        <x14:dataValidation type="list" allowBlank="1" showInputMessage="1" showErrorMessage="1" xr:uid="{9AB014C0-90D8-4A07-BB56-D5DD124F110E}">
          <x14:formula1>
            <xm:f>'خيارات المعايير'!$C$17:$G$17</xm:f>
          </x14:formula1>
          <xm:sqref>F10</xm:sqref>
        </x14:dataValidation>
        <x14:dataValidation type="list" allowBlank="1" showInputMessage="1" showErrorMessage="1" xr:uid="{63F9D890-5DDB-4982-8B47-05F76526891C}">
          <x14:formula1>
            <xm:f>'خيارات المعايير'!$C$16:$G$16</xm:f>
          </x14:formula1>
          <xm:sqref>F9</xm:sqref>
        </x14:dataValidation>
        <x14:dataValidation type="list" allowBlank="1" showInputMessage="1" showErrorMessage="1" xr:uid="{6BE67C1F-3B86-45D2-9E79-1778C606F61D}">
          <x14:formula1>
            <xm:f>'خيارات المعايير'!$C$15:$G$15</xm:f>
          </x14:formula1>
          <xm:sqref>F8</xm:sqref>
        </x14:dataValidation>
        <x14:dataValidation type="list" allowBlank="1" showInputMessage="1" showErrorMessage="1" xr:uid="{25BF6F5C-B50B-41BB-9535-4269784A3734}">
          <x14:formula1>
            <xm:f>'خيارات المعايير'!$C$11:$G$11</xm:f>
          </x14:formula1>
          <xm:sqref>D13</xm:sqref>
        </x14:dataValidation>
        <x14:dataValidation type="list" allowBlank="1" showInputMessage="1" showErrorMessage="1" xr:uid="{94604FDB-D8FF-430B-9655-E35E8A2FEABF}">
          <x14:formula1>
            <xm:f>'خيارات المعايير'!$C$10:$G$10</xm:f>
          </x14:formula1>
          <xm:sqref>D12</xm:sqref>
        </x14:dataValidation>
        <x14:dataValidation type="list" allowBlank="1" showInputMessage="1" showErrorMessage="1" xr:uid="{B096D543-B400-4508-AC01-F179286F6F54}">
          <x14:formula1>
            <xm:f>'خيارات المعايير'!$C$9:$G$9</xm:f>
          </x14:formula1>
          <xm:sqref>D11</xm:sqref>
        </x14:dataValidation>
        <x14:dataValidation type="list" allowBlank="1" showInputMessage="1" showErrorMessage="1" xr:uid="{611884D7-8D4F-4234-BF0F-7F3FE103867F}">
          <x14:formula1>
            <xm:f>'خيارات المعايير'!$C$8:$G$8</xm:f>
          </x14:formula1>
          <xm:sqref>D10</xm:sqref>
        </x14:dataValidation>
        <x14:dataValidation type="list" allowBlank="1" showInputMessage="1" showErrorMessage="1" xr:uid="{BC880678-18FF-428B-BA33-8CABAE83F4C6}">
          <x14:formula1>
            <xm:f>'خيارات المعايير'!$C$7:$G$7</xm:f>
          </x14:formula1>
          <xm:sqref>D9</xm:sqref>
        </x14:dataValidation>
        <x14:dataValidation type="list" allowBlank="1" showInputMessage="1" showErrorMessage="1" xr:uid="{F61E45B4-0AAF-4DC8-9EE3-D24F79420FB4}">
          <x14:formula1>
            <xm:f>'خيارات المعايير'!$C$6:$G$6</xm:f>
          </x14:formula1>
          <xm:sqref>D8</xm:sqref>
        </x14:dataValidation>
        <x14:dataValidation type="list" allowBlank="1" showInputMessage="1" showErrorMessage="1" xr:uid="{8DF79B75-0CB2-40F3-B546-991B5E6A85DB}">
          <x14:formula1>
            <xm:f>'خيارات المعايير'!$C$14:$G$14</xm:f>
          </x14:formula1>
          <xm:sqref>F7</xm:sqref>
        </x14:dataValidation>
        <x14:dataValidation type="list" allowBlank="1" showInputMessage="1" showErrorMessage="1" xr:uid="{6807A45F-D4B6-4756-B58B-976AB1B47756}">
          <x14:formula1>
            <xm:f>'خيارات المعايير'!$C$5:$G$5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DAF2-F60B-4A3B-83AF-549A18296523}">
  <dimension ref="B4:G14"/>
  <sheetViews>
    <sheetView rightToLeft="1" zoomScale="70" zoomScaleNormal="70" workbookViewId="0">
      <selection activeCell="E9" sqref="E9"/>
    </sheetView>
  </sheetViews>
  <sheetFormatPr defaultColWidth="9.1328125" defaultRowHeight="18" x14ac:dyDescent="0.55000000000000004"/>
  <cols>
    <col min="1" max="1" width="9.1328125" style="29"/>
    <col min="2" max="2" width="31.86328125" style="29" customWidth="1"/>
    <col min="3" max="3" width="44.33203125" style="29" customWidth="1"/>
    <col min="4" max="4" width="17.6640625" style="29" customWidth="1"/>
    <col min="5" max="5" width="44.33203125" style="29" customWidth="1"/>
    <col min="6" max="6" width="17.6640625" style="29" customWidth="1"/>
    <col min="7" max="7" width="41.59765625" style="30" customWidth="1"/>
    <col min="8" max="8" width="5.73046875" style="29" customWidth="1"/>
    <col min="9" max="16384" width="9.1328125" style="29"/>
  </cols>
  <sheetData>
    <row r="4" spans="2:7" s="32" customFormat="1" ht="25.5" customHeight="1" x14ac:dyDescent="0.55000000000000004">
      <c r="G4" s="33"/>
    </row>
    <row r="5" spans="2:7" ht="4.5" customHeight="1" x14ac:dyDescent="0.55000000000000004"/>
    <row r="6" spans="2:7" ht="66.400000000000006" customHeight="1" x14ac:dyDescent="0.55000000000000004">
      <c r="B6" s="34" t="s">
        <v>70</v>
      </c>
      <c r="C6" s="35" t="s">
        <v>6</v>
      </c>
      <c r="D6" s="35" t="s">
        <v>68</v>
      </c>
      <c r="E6" s="35" t="s">
        <v>7</v>
      </c>
      <c r="F6" s="35" t="s">
        <v>69</v>
      </c>
      <c r="G6" s="36" t="s">
        <v>75</v>
      </c>
    </row>
    <row r="7" spans="2:7" ht="22.5" customHeight="1" x14ac:dyDescent="0.55000000000000004">
      <c r="B7" s="31" t="str">
        <f>'خيارات المعايير'!B5</f>
        <v>المنصب الوظيفي</v>
      </c>
      <c r="C7" s="37" t="s">
        <v>11</v>
      </c>
      <c r="D7" s="43">
        <f>IF(C7='خيارات المعايير'!C5,'خيارات المعايير'!$C$3,IF(C7='خيارات المعايير'!D5,'خيارات المعايير'!$D$3,IF(C7='خيارات المعايير'!E5,'خيارات المعايير'!$E$3,IF(C7='خيارات المعايير'!F5,'خيارات المعايير'!$F$3, IF(C7='خيارات المعايير'!G5, 'خيارات المعايير'!$G$3,"1")))))</f>
        <v>4</v>
      </c>
      <c r="E7" s="37" t="s">
        <v>15</v>
      </c>
      <c r="F7" s="43">
        <f>IF(E7='خيارات المعايير'!C14,'خيارات المعايير'!$C$3,IF(E7='خيارات المعايير'!D14,'خيارات المعايير'!$D$3,IF(E7='خيارات المعايير'!E14,'خيارات المعايير'!$E$3,IF(E7='خيارات المعايير'!F14,'خيارات المعايير'!$F$3, IF(E7&gt;= 35%, 'خيارات المعايير'!$G$3,"----------")))))</f>
        <v>3</v>
      </c>
      <c r="G7" s="46" t="str">
        <f>IF(SUM(F7:F13)&gt;SUM(D7:D13),"تقييم الوظيفة الجديدة أعلى من تقييم الوظيفة الحالية",IF(SUM(F7:F13)&lt;SUM(D7:D13),"تقييم الوظيفة الحالية أعلى من تقييم الوظيفة الجديدة",IF(SUM(F7:F13)=SUM(D7:D13),"تقييم الوظيفتين متساو","----")))</f>
        <v>تقييم الوظيفة الحالية أعلى من تقييم الوظيفة الجديدة</v>
      </c>
    </row>
    <row r="8" spans="2:7" ht="22.5" customHeight="1" x14ac:dyDescent="0.55000000000000004">
      <c r="B8" s="31" t="str">
        <f>'خيارات المعايير'!B6</f>
        <v>الراتب</v>
      </c>
      <c r="C8" s="37" t="s">
        <v>43</v>
      </c>
      <c r="D8" s="43">
        <f>IF(C8='خيارات المعايير'!C6,'خيارات المعايير'!$C$3,IF(C8='خيارات المعايير'!D6,'خيارات المعايير'!$D$3,IF(C8='خيارات المعايير'!E6,'خيارات المعايير'!$E$3,IF(C8='خيارات المعايير'!F6,'خيارات المعايير'!$F$3, IF(C8='خيارات المعايير'!G6, 'خيارات المعايير'!$G$3,"1")))))</f>
        <v>5</v>
      </c>
      <c r="E8" s="37" t="s">
        <v>74</v>
      </c>
      <c r="F8" s="43">
        <f>IF(E8='خيارات المعايير'!C15,'خيارات المعايير'!$C$3,IF(E8='خيارات المعايير'!D15,'خيارات المعايير'!$D$3,IF(E8='خيارات المعايير'!E15,'خيارات المعايير'!$E$3,IF(E8='خيارات المعايير'!F15,'خيارات المعايير'!$F$3, IF(E8&gt;= 35%, 'خيارات المعايير'!$G$3,"----------")))))</f>
        <v>5</v>
      </c>
      <c r="G8" s="47"/>
    </row>
    <row r="9" spans="2:7" ht="22.5" customHeight="1" x14ac:dyDescent="0.55000000000000004">
      <c r="B9" s="31" t="str">
        <f>'خيارات المعايير'!B7</f>
        <v>المميزات والبدلات</v>
      </c>
      <c r="C9" s="37" t="s">
        <v>49</v>
      </c>
      <c r="D9" s="43">
        <f>IF(C9='خيارات المعايير'!C7,'خيارات المعايير'!$C$3,IF(C9='خيارات المعايير'!D7,'خيارات المعايير'!$D$3,IF(C9='خيارات المعايير'!E7,'خيارات المعايير'!$E$3,IF(C9='خيارات المعايير'!F7,'خيارات المعايير'!$F$3, IF(C9='خيارات المعايير'!G7, 'خيارات المعايير'!$G$3,"1")))))</f>
        <v>5</v>
      </c>
      <c r="E9" s="37" t="s">
        <v>20</v>
      </c>
      <c r="F9" s="43">
        <f>IF(E9='خيارات المعايير'!C16,'خيارات المعايير'!$C$3,IF(E9='خيارات المعايير'!D16,'خيارات المعايير'!$D$3,IF(E9='خيارات المعايير'!E16,'خيارات المعايير'!$E$3,IF(E9='خيارات المعايير'!F16,'خيارات المعايير'!$F$3, IF(E9&gt;= 35%, 'خيارات المعايير'!$G$3,"----------")))))</f>
        <v>5</v>
      </c>
      <c r="G9" s="47"/>
    </row>
    <row r="10" spans="2:7" ht="22.5" customHeight="1" x14ac:dyDescent="0.55000000000000004">
      <c r="B10" s="31" t="str">
        <f>'خيارات المعايير'!B8</f>
        <v>التطور الوظيفي</v>
      </c>
      <c r="C10" s="37" t="s">
        <v>44</v>
      </c>
      <c r="D10" s="43">
        <f>IF(C10='خيارات المعايير'!C8,'خيارات المعايير'!$C$3,IF(C10='خيارات المعايير'!D8,'خيارات المعايير'!$D$3,IF(C10='خيارات المعايير'!E8,'خيارات المعايير'!$E$3,IF(C10='خيارات المعايير'!F8,'خيارات المعايير'!$F$3, IF(C10='خيارات المعايير'!G8, 'خيارات المعايير'!$G$3,"1")))))</f>
        <v>5</v>
      </c>
      <c r="E10" s="37" t="s">
        <v>26</v>
      </c>
      <c r="F10" s="43">
        <f>IF(E10='خيارات المعايير'!C17,'خيارات المعايير'!$C$3,IF(E10='خيارات المعايير'!D17,'خيارات المعايير'!$D$3,IF(E10='خيارات المعايير'!E17,'خيارات المعايير'!$E$3,IF(E10='خيارات المعايير'!F17,'خيارات المعايير'!$F$3, IF(E10&gt;= 35%, 'خيارات المعايير'!$G$3,"----------")))))</f>
        <v>5</v>
      </c>
      <c r="G10" s="47"/>
    </row>
    <row r="11" spans="2:7" ht="22.5" customHeight="1" x14ac:dyDescent="0.55000000000000004">
      <c r="B11" s="31" t="str">
        <f>'خيارات المعايير'!B9</f>
        <v>حبك لما تعمله</v>
      </c>
      <c r="C11" s="37" t="s">
        <v>30</v>
      </c>
      <c r="D11" s="43">
        <f>IF(C11='خيارات المعايير'!C9,'خيارات المعايير'!$C$3,IF(C11='خيارات المعايير'!D9,'خيارات المعايير'!$D$3,IF(C11='خيارات المعايير'!E9,'خيارات المعايير'!$E$3,IF(C11='خيارات المعايير'!F9,'خيارات المعايير'!$F$3, IF(C11='خيارات المعايير'!G9, 'خيارات المعايير'!$G$3,"1")))))</f>
        <v>5</v>
      </c>
      <c r="E11" s="37" t="s">
        <v>30</v>
      </c>
      <c r="F11" s="43">
        <f>IF(E11='خيارات المعايير'!C18,'خيارات المعايير'!$C$3,IF(E11='خيارات المعايير'!D18,'خيارات المعايير'!$D$3,IF(E11='خيارات المعايير'!E18,'خيارات المعايير'!$E$3,IF(E11='خيارات المعايير'!F18,'خيارات المعايير'!$F$3, IF(E11&gt;= 35%, 'خيارات المعايير'!$G$3,"----------")))))</f>
        <v>5</v>
      </c>
      <c r="G11" s="47"/>
    </row>
    <row r="12" spans="2:7" ht="22.5" customHeight="1" x14ac:dyDescent="0.55000000000000004">
      <c r="B12" s="31" t="str">
        <f>'خيارات المعايير'!B10</f>
        <v>الصحة النفسية</v>
      </c>
      <c r="C12" s="37" t="s">
        <v>56</v>
      </c>
      <c r="D12" s="43">
        <f>IF(C12='خيارات المعايير'!C10,'خيارات المعايير'!$C$3,IF(C12='خيارات المعايير'!D10,'خيارات المعايير'!$D$3,IF(C12='خيارات المعايير'!E10,'خيارات المعايير'!$E$3,IF(C12='خيارات المعايير'!F10,'خيارات المعايير'!$F$3, IF(C12='خيارات المعايير'!G10, 'خيارات المعايير'!$G$3,"1")))))</f>
        <v>5</v>
      </c>
      <c r="E12" s="37" t="s">
        <v>35</v>
      </c>
      <c r="F12" s="43">
        <f>IF(E12='خيارات المعايير'!C19,'خيارات المعايير'!$C$3,IF(E12='خيارات المعايير'!D19,'خيارات المعايير'!$D$3,IF(E12='خيارات المعايير'!E19,'خيارات المعايير'!$E$3,IF(E12='خيارات المعايير'!F19,'خيارات المعايير'!$F$3, IF(E12&gt;= 35%, 'خيارات المعايير'!$G$3,"----------")))))</f>
        <v>5</v>
      </c>
      <c r="G12" s="47"/>
    </row>
    <row r="13" spans="2:7" ht="22.5" customHeight="1" x14ac:dyDescent="0.55000000000000004">
      <c r="B13" s="31" t="str">
        <f>'خيارات المعايير'!B11</f>
        <v>الصحة الجسدية</v>
      </c>
      <c r="C13" s="37" t="s">
        <v>65</v>
      </c>
      <c r="D13" s="43">
        <f>IF(C13='خيارات المعايير'!C11,'خيارات المعايير'!$C$3,IF(C13='خيارات المعايير'!D11,'خيارات المعايير'!$D$3,IF(C13='خيارات المعايير'!E11,'خيارات المعايير'!$E$3,IF(C13='خيارات المعايير'!F11,'خيارات المعايير'!$F$3, IF(C13='خيارات المعايير'!G11, 'خيارات المعايير'!$G$3,"1")))))</f>
        <v>5</v>
      </c>
      <c r="E13" s="37" t="s">
        <v>35</v>
      </c>
      <c r="F13" s="43">
        <f>IF(E13='خيارات المعايير'!C20,'خيارات المعايير'!$C$3,IF(E13='خيارات المعايير'!D20,'خيارات المعايير'!$D$3,IF(E13='خيارات المعايير'!E20,'خيارات المعايير'!$E$3,IF(E13='خيارات المعايير'!F20,'خيارات المعايير'!$F$3, IF(E13&gt;= 35%, 'خيارات المعايير'!$G$3,"----------")))))</f>
        <v>5</v>
      </c>
      <c r="G13" s="48"/>
    </row>
    <row r="14" spans="2:7" s="28" customFormat="1" ht="30" customHeight="1" x14ac:dyDescent="0.45">
      <c r="B14" s="26"/>
      <c r="C14" s="27" t="s">
        <v>68</v>
      </c>
      <c r="D14" s="44">
        <f>AVERAGE(D7:D13)</f>
        <v>4.8571428571428568</v>
      </c>
      <c r="E14" s="27" t="s">
        <v>69</v>
      </c>
      <c r="F14" s="44">
        <f>AVERAGE(F7:F13)</f>
        <v>4.7142857142857144</v>
      </c>
    </row>
  </sheetData>
  <sheetProtection algorithmName="SHA-512" hashValue="xmE/sh6XciN1dwSkI7bFQFAYrgB84MuYz6Pe8HoFeC7PEc8zvE65Jk8rMNqL41OYgvAr6dgoiDSZphDgVJDuQA==" saltValue="F2QTxj0Ep/jujz9teyl6cw==" spinCount="100000" sheet="1" objects="1" scenarios="1"/>
  <mergeCells count="1">
    <mergeCell ref="G7:G13"/>
  </mergeCells>
  <conditionalFormatting sqref="F14 D14">
    <cfRule type="colorScale" priority="1">
      <colorScale>
        <cfvo type="min"/>
        <cfvo type="max"/>
        <color theme="5" tint="0.79998168889431442"/>
        <color theme="9" tint="0.79998168889431442"/>
      </colorScale>
    </cfRule>
  </conditionalFormatting>
  <pageMargins left="0.7" right="0.7" top="1.75" bottom="0.75" header="0.3" footer="0.3"/>
  <pageSetup scale="4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A1EDD144-F48F-4B76-A38E-9E8863C01FDE}">
          <x14:formula1>
            <xm:f>'خيارات المعايير'!$C$5:$G$5</xm:f>
          </x14:formula1>
          <xm:sqref>C7</xm:sqref>
        </x14:dataValidation>
        <x14:dataValidation type="list" allowBlank="1" showInputMessage="1" showErrorMessage="1" xr:uid="{022B1CB4-2CB1-4EDD-B052-9E03E9700CF7}">
          <x14:formula1>
            <xm:f>'خيارات المعايير'!$C$14:$G$14</xm:f>
          </x14:formula1>
          <xm:sqref>E7</xm:sqref>
        </x14:dataValidation>
        <x14:dataValidation type="list" allowBlank="1" showInputMessage="1" showErrorMessage="1" xr:uid="{E9C51607-5064-4FA9-95DB-2233EF731A8F}">
          <x14:formula1>
            <xm:f>'خيارات المعايير'!$C$6:$G$6</xm:f>
          </x14:formula1>
          <xm:sqref>C8</xm:sqref>
        </x14:dataValidation>
        <x14:dataValidation type="list" allowBlank="1" showInputMessage="1" showErrorMessage="1" xr:uid="{A8AEC3DE-A504-4014-A690-0DE3CD380B2E}">
          <x14:formula1>
            <xm:f>'خيارات المعايير'!$C$7:$G$7</xm:f>
          </x14:formula1>
          <xm:sqref>C9</xm:sqref>
        </x14:dataValidation>
        <x14:dataValidation type="list" allowBlank="1" showInputMessage="1" showErrorMessage="1" xr:uid="{1247BE39-CC8F-49A8-B095-4B5FC8C653B0}">
          <x14:formula1>
            <xm:f>'خيارات المعايير'!$C$8:$G$8</xm:f>
          </x14:formula1>
          <xm:sqref>C10</xm:sqref>
        </x14:dataValidation>
        <x14:dataValidation type="list" allowBlank="1" showInputMessage="1" showErrorMessage="1" xr:uid="{9CF9DE3B-152A-45D9-8F51-6F9D9F714011}">
          <x14:formula1>
            <xm:f>'خيارات المعايير'!$C$9:$G$9</xm:f>
          </x14:formula1>
          <xm:sqref>C11</xm:sqref>
        </x14:dataValidation>
        <x14:dataValidation type="list" allowBlank="1" showInputMessage="1" showErrorMessage="1" xr:uid="{707161C5-E9A7-4A93-91D2-53F99EE3FE4C}">
          <x14:formula1>
            <xm:f>'خيارات المعايير'!$C$10:$G$10</xm:f>
          </x14:formula1>
          <xm:sqref>C12</xm:sqref>
        </x14:dataValidation>
        <x14:dataValidation type="list" allowBlank="1" showInputMessage="1" showErrorMessage="1" xr:uid="{09728E9C-C5C6-45F1-BD1E-13FD79F54A0F}">
          <x14:formula1>
            <xm:f>'خيارات المعايير'!$C$11:$G$11</xm:f>
          </x14:formula1>
          <xm:sqref>C13</xm:sqref>
        </x14:dataValidation>
        <x14:dataValidation type="list" allowBlank="1" showInputMessage="1" showErrorMessage="1" xr:uid="{B5C0BEC1-9DEE-470E-87AA-00D7F3AB8C2F}">
          <x14:formula1>
            <xm:f>'خيارات المعايير'!$C$15:$G$15</xm:f>
          </x14:formula1>
          <xm:sqref>E8</xm:sqref>
        </x14:dataValidation>
        <x14:dataValidation type="list" allowBlank="1" showInputMessage="1" showErrorMessage="1" xr:uid="{6E49F0A9-8093-4772-9CCE-0405A44426C1}">
          <x14:formula1>
            <xm:f>'خيارات المعايير'!$C$16:$G$16</xm:f>
          </x14:formula1>
          <xm:sqref>E9</xm:sqref>
        </x14:dataValidation>
        <x14:dataValidation type="list" allowBlank="1" showInputMessage="1" showErrorMessage="1" xr:uid="{9AF253E1-79CA-4825-95EF-350856C36199}">
          <x14:formula1>
            <xm:f>'خيارات المعايير'!$C$17:$G$17</xm:f>
          </x14:formula1>
          <xm:sqref>E10</xm:sqref>
        </x14:dataValidation>
        <x14:dataValidation type="list" allowBlank="1" showInputMessage="1" showErrorMessage="1" xr:uid="{C8DB7416-89CA-4ACC-9FC9-7B87C1DDFA0A}">
          <x14:formula1>
            <xm:f>'خيارات المعايير'!$C$18:$G$18</xm:f>
          </x14:formula1>
          <xm:sqref>E11</xm:sqref>
        </x14:dataValidation>
        <x14:dataValidation type="list" allowBlank="1" showInputMessage="1" showErrorMessage="1" xr:uid="{756D5818-97A8-4571-9BE9-4BB7C8F0C8D6}">
          <x14:formula1>
            <xm:f>'خيارات المعايير'!$C$19:$G$19</xm:f>
          </x14:formula1>
          <xm:sqref>E12</xm:sqref>
        </x14:dataValidation>
        <x14:dataValidation type="list" allowBlank="1" showInputMessage="1" showErrorMessage="1" xr:uid="{0BB039CF-7905-498C-A248-3B895E61BC9C}">
          <x14:formula1>
            <xm:f>'خيارات المعايير'!$C$20:$G$20</xm:f>
          </x14:formula1>
          <xm:sqref>E13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3:I20"/>
  <sheetViews>
    <sheetView rightToLeft="1" zoomScale="50" zoomScaleNormal="50" workbookViewId="0">
      <pane ySplit="3" topLeftCell="A7" activePane="bottomLeft" state="frozen"/>
      <selection pane="bottomLeft" activeCell="E12" sqref="E12"/>
    </sheetView>
  </sheetViews>
  <sheetFormatPr defaultColWidth="9.1328125" defaultRowHeight="18" x14ac:dyDescent="0.55000000000000004"/>
  <cols>
    <col min="1" max="1" width="2" style="25" customWidth="1"/>
    <col min="2" max="2" width="40.265625" style="8" bestFit="1" customWidth="1"/>
    <col min="3" max="7" width="58.73046875" style="25" customWidth="1"/>
    <col min="8" max="16384" width="9.1328125" style="8"/>
  </cols>
  <sheetData>
    <row r="3" spans="1:9" ht="22.5" customHeight="1" x14ac:dyDescent="0.55000000000000004">
      <c r="A3" s="1"/>
      <c r="B3" s="2"/>
      <c r="C3" s="3">
        <v>5</v>
      </c>
      <c r="D3" s="4">
        <v>4</v>
      </c>
      <c r="E3" s="5">
        <v>3</v>
      </c>
      <c r="F3" s="6">
        <v>2</v>
      </c>
      <c r="G3" s="7">
        <v>1</v>
      </c>
    </row>
    <row r="4" spans="1:9" ht="33.75" customHeight="1" x14ac:dyDescent="0.65">
      <c r="A4" s="9"/>
      <c r="B4" s="10" t="s">
        <v>6</v>
      </c>
      <c r="C4" s="11"/>
      <c r="D4" s="11"/>
      <c r="E4" s="11"/>
      <c r="F4" s="11"/>
      <c r="G4" s="12"/>
    </row>
    <row r="5" spans="1:9" ht="33.75" customHeight="1" x14ac:dyDescent="0.75">
      <c r="A5" s="1"/>
      <c r="B5" s="13" t="s">
        <v>13</v>
      </c>
      <c r="C5" s="14" t="s">
        <v>8</v>
      </c>
      <c r="D5" s="14" t="s">
        <v>11</v>
      </c>
      <c r="E5" s="14" t="s">
        <v>12</v>
      </c>
      <c r="F5" s="14" t="s">
        <v>10</v>
      </c>
      <c r="G5" s="14" t="s">
        <v>9</v>
      </c>
      <c r="I5" s="15"/>
    </row>
    <row r="6" spans="1:9" ht="33.75" customHeight="1" x14ac:dyDescent="0.75">
      <c r="A6" s="1"/>
      <c r="B6" s="13" t="s">
        <v>0</v>
      </c>
      <c r="C6" s="16" t="s">
        <v>43</v>
      </c>
      <c r="D6" s="16" t="s">
        <v>47</v>
      </c>
      <c r="E6" s="16" t="s">
        <v>46</v>
      </c>
      <c r="F6" s="16" t="s">
        <v>48</v>
      </c>
      <c r="G6" s="16" t="s">
        <v>45</v>
      </c>
      <c r="I6" s="15"/>
    </row>
    <row r="7" spans="1:9" ht="33.75" customHeight="1" x14ac:dyDescent="0.75">
      <c r="A7" s="1"/>
      <c r="B7" s="13" t="s">
        <v>5</v>
      </c>
      <c r="C7" s="16" t="s">
        <v>49</v>
      </c>
      <c r="D7" s="16" t="s">
        <v>60</v>
      </c>
      <c r="E7" s="16" t="s">
        <v>50</v>
      </c>
      <c r="F7" s="16" t="s">
        <v>63</v>
      </c>
      <c r="G7" s="16" t="s">
        <v>51</v>
      </c>
      <c r="I7" s="15"/>
    </row>
    <row r="8" spans="1:9" ht="33.75" customHeight="1" x14ac:dyDescent="0.75">
      <c r="A8" s="1"/>
      <c r="B8" s="13" t="s">
        <v>4</v>
      </c>
      <c r="C8" s="16" t="s">
        <v>44</v>
      </c>
      <c r="D8" s="16" t="s">
        <v>61</v>
      </c>
      <c r="E8" s="16" t="s">
        <v>52</v>
      </c>
      <c r="F8" s="16" t="s">
        <v>64</v>
      </c>
      <c r="G8" s="16" t="s">
        <v>53</v>
      </c>
      <c r="I8" s="15"/>
    </row>
    <row r="9" spans="1:9" s="18" customFormat="1" ht="33.75" customHeight="1" x14ac:dyDescent="0.75">
      <c r="A9" s="17"/>
      <c r="B9" s="17" t="s">
        <v>1</v>
      </c>
      <c r="C9" s="17" t="s">
        <v>30</v>
      </c>
      <c r="D9" s="17" t="s">
        <v>33</v>
      </c>
      <c r="E9" s="17" t="s">
        <v>54</v>
      </c>
      <c r="F9" s="17" t="s">
        <v>76</v>
      </c>
      <c r="G9" s="17" t="s">
        <v>55</v>
      </c>
      <c r="I9" s="15"/>
    </row>
    <row r="10" spans="1:9" s="18" customFormat="1" ht="33.75" customHeight="1" x14ac:dyDescent="0.75">
      <c r="A10" s="17"/>
      <c r="B10" s="17" t="s">
        <v>2</v>
      </c>
      <c r="C10" s="17" t="s">
        <v>56</v>
      </c>
      <c r="D10" s="17" t="s">
        <v>58</v>
      </c>
      <c r="E10" s="17" t="s">
        <v>57</v>
      </c>
      <c r="F10" s="17" t="s">
        <v>59</v>
      </c>
      <c r="G10" s="17" t="s">
        <v>72</v>
      </c>
      <c r="I10" s="15"/>
    </row>
    <row r="11" spans="1:9" s="18" customFormat="1" ht="33.75" customHeight="1" x14ac:dyDescent="0.75">
      <c r="A11" s="17"/>
      <c r="B11" s="17" t="s">
        <v>3</v>
      </c>
      <c r="C11" s="17" t="s">
        <v>65</v>
      </c>
      <c r="D11" s="17" t="s">
        <v>62</v>
      </c>
      <c r="E11" s="17" t="s">
        <v>66</v>
      </c>
      <c r="F11" s="17" t="s">
        <v>67</v>
      </c>
      <c r="G11" s="17" t="s">
        <v>71</v>
      </c>
      <c r="I11" s="15"/>
    </row>
    <row r="12" spans="1:9" s="18" customFormat="1" ht="33.75" customHeight="1" x14ac:dyDescent="0.45">
      <c r="A12" s="17"/>
      <c r="B12" s="17"/>
      <c r="C12" s="17"/>
      <c r="D12" s="17"/>
      <c r="E12" s="17"/>
      <c r="F12" s="17"/>
      <c r="G12" s="17"/>
      <c r="I12" s="19"/>
    </row>
    <row r="13" spans="1:9" s="18" customFormat="1" ht="33.75" customHeight="1" x14ac:dyDescent="0.45">
      <c r="A13" s="20"/>
      <c r="B13" s="21" t="s">
        <v>7</v>
      </c>
      <c r="C13" s="22"/>
      <c r="D13" s="22"/>
      <c r="E13" s="22"/>
      <c r="F13" s="22"/>
      <c r="G13" s="23"/>
    </row>
    <row r="14" spans="1:9" s="18" customFormat="1" ht="33.75" customHeight="1" x14ac:dyDescent="0.55000000000000004">
      <c r="A14" s="17"/>
      <c r="B14" s="13" t="s">
        <v>13</v>
      </c>
      <c r="C14" s="24" t="s">
        <v>40</v>
      </c>
      <c r="D14" s="24" t="s">
        <v>41</v>
      </c>
      <c r="E14" s="24" t="s">
        <v>15</v>
      </c>
      <c r="F14" s="24" t="s">
        <v>42</v>
      </c>
      <c r="G14" s="24" t="s">
        <v>14</v>
      </c>
    </row>
    <row r="15" spans="1:9" s="18" customFormat="1" ht="33.75" customHeight="1" x14ac:dyDescent="0.55000000000000004">
      <c r="A15" s="17"/>
      <c r="B15" s="13" t="s">
        <v>0</v>
      </c>
      <c r="C15" s="17" t="s">
        <v>74</v>
      </c>
      <c r="D15" s="17" t="s">
        <v>19</v>
      </c>
      <c r="E15" s="17" t="s">
        <v>18</v>
      </c>
      <c r="F15" s="17" t="s">
        <v>17</v>
      </c>
      <c r="G15" s="17" t="s">
        <v>16</v>
      </c>
    </row>
    <row r="16" spans="1:9" s="18" customFormat="1" ht="33.75" customHeight="1" x14ac:dyDescent="0.55000000000000004">
      <c r="A16" s="17"/>
      <c r="B16" s="13" t="s">
        <v>5</v>
      </c>
      <c r="C16" s="24" t="s">
        <v>20</v>
      </c>
      <c r="D16" s="17" t="s">
        <v>23</v>
      </c>
      <c r="E16" s="17" t="s">
        <v>21</v>
      </c>
      <c r="F16" s="17" t="s">
        <v>24</v>
      </c>
      <c r="G16" s="17" t="s">
        <v>22</v>
      </c>
    </row>
    <row r="17" spans="1:7" s="18" customFormat="1" ht="33.75" customHeight="1" x14ac:dyDescent="0.55000000000000004">
      <c r="A17" s="17"/>
      <c r="B17" s="13" t="s">
        <v>4</v>
      </c>
      <c r="C17" s="17" t="s">
        <v>26</v>
      </c>
      <c r="D17" s="17" t="s">
        <v>27</v>
      </c>
      <c r="E17" s="17" t="s">
        <v>25</v>
      </c>
      <c r="F17" s="17" t="s">
        <v>29</v>
      </c>
      <c r="G17" s="17" t="s">
        <v>28</v>
      </c>
    </row>
    <row r="18" spans="1:7" s="18" customFormat="1" ht="33.75" customHeight="1" x14ac:dyDescent="0.45">
      <c r="A18" s="17"/>
      <c r="B18" s="17" t="s">
        <v>1</v>
      </c>
      <c r="C18" s="17" t="s">
        <v>30</v>
      </c>
      <c r="D18" s="17" t="s">
        <v>33</v>
      </c>
      <c r="E18" s="17" t="s">
        <v>32</v>
      </c>
      <c r="F18" s="17" t="s">
        <v>34</v>
      </c>
      <c r="G18" s="17" t="s">
        <v>31</v>
      </c>
    </row>
    <row r="19" spans="1:7" s="18" customFormat="1" ht="33.75" customHeight="1" x14ac:dyDescent="0.45">
      <c r="A19" s="17"/>
      <c r="B19" s="17" t="s">
        <v>2</v>
      </c>
      <c r="C19" s="17" t="s">
        <v>35</v>
      </c>
      <c r="D19" s="17" t="s">
        <v>38</v>
      </c>
      <c r="E19" s="17" t="s">
        <v>36</v>
      </c>
      <c r="F19" s="17" t="s">
        <v>39</v>
      </c>
      <c r="G19" s="17" t="s">
        <v>37</v>
      </c>
    </row>
    <row r="20" spans="1:7" s="18" customFormat="1" ht="33.75" customHeight="1" x14ac:dyDescent="0.45">
      <c r="A20" s="17"/>
      <c r="B20" s="17" t="s">
        <v>3</v>
      </c>
      <c r="C20" s="17" t="s">
        <v>35</v>
      </c>
      <c r="D20" s="17" t="s">
        <v>38</v>
      </c>
      <c r="E20" s="17" t="s">
        <v>36</v>
      </c>
      <c r="F20" s="17" t="s">
        <v>39</v>
      </c>
      <c r="G20" s="17" t="s">
        <v>37</v>
      </c>
    </row>
  </sheetData>
  <sheetProtection algorithmName="SHA-512" hashValue="N45EqM5m5kHgh6JRFzBeASybrIuUVebmtXt3EPV3urVwK+/yee9fjzWLPXSRLvhjpb0o+rX99Q2OnpqIrPqGmw==" saltValue="9RgCgDgWgGoFavmcs6jZYg==" spinCount="100000" sheet="1" objects="1" scenarios="1"/>
  <pageMargins left="0.7" right="0.7" top="0.75" bottom="0.75" header="0.3" footer="0.3"/>
  <pageSetup scale="36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نموذج التقييم (بالأهميّة)</vt:lpstr>
      <vt:lpstr>نموذج التقييم (عام)</vt:lpstr>
      <vt:lpstr>خيارات المعايير</vt:lpstr>
      <vt:lpstr>'نموذج التقييم (بالأهميّة)'!Print_Area</vt:lpstr>
      <vt:lpstr>'نموذج التقييم (عام)'!Print_Area</vt:lpstr>
    </vt:vector>
  </TitlesOfParts>
  <Company>Bajdom.com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Abdulrahman Al-Ghamdi</dc:creator>
  <cp:lastModifiedBy>Abdulrahman Alghamdi</cp:lastModifiedBy>
  <cp:lastPrinted>2021-03-22T09:34:50Z</cp:lastPrinted>
  <dcterms:created xsi:type="dcterms:W3CDTF">2016-07-16T13:06:08Z</dcterms:created>
  <dcterms:modified xsi:type="dcterms:W3CDTF">2021-03-22T11:06:30Z</dcterms:modified>
</cp:coreProperties>
</file>